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855" windowHeight="12240"/>
  </bookViews>
  <sheets>
    <sheet name="Cot." sheetId="13" r:id="rId1"/>
  </sheets>
  <calcPr calcId="125725"/>
</workbook>
</file>

<file path=xl/calcChain.xml><?xml version="1.0" encoding="utf-8"?>
<calcChain xmlns="http://schemas.openxmlformats.org/spreadsheetml/2006/main">
  <c r="H38" i="13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42" l="1"/>
  <c r="H43" s="1"/>
  <c r="H44" s="1"/>
</calcChain>
</file>

<file path=xl/sharedStrings.xml><?xml version="1.0" encoding="utf-8"?>
<sst xmlns="http://schemas.openxmlformats.org/spreadsheetml/2006/main" count="53" uniqueCount="49">
  <si>
    <t>Cant</t>
  </si>
  <si>
    <t>Clave</t>
  </si>
  <si>
    <t>Descripción</t>
  </si>
  <si>
    <t>Unitario</t>
  </si>
  <si>
    <t>Importe</t>
  </si>
  <si>
    <t>UNIDAD</t>
  </si>
  <si>
    <t>SERIE</t>
  </si>
  <si>
    <t>AÑO</t>
  </si>
  <si>
    <t>MARCA</t>
  </si>
  <si>
    <t>CILINDROS</t>
  </si>
  <si>
    <t>MODELO</t>
  </si>
  <si>
    <t>COMBUSTIBLE</t>
  </si>
  <si>
    <t>MOTOR</t>
  </si>
  <si>
    <t>COTIZACION</t>
  </si>
  <si>
    <t>RECONSTRUCTORA NACIONAL</t>
  </si>
  <si>
    <t>ATENCION</t>
  </si>
  <si>
    <t>IVA</t>
  </si>
  <si>
    <t>TOTAL</t>
  </si>
  <si>
    <t>NOTA IMPORTANTE</t>
  </si>
  <si>
    <t xml:space="preserve">DE PRESENTAR ALGUNA OTRA FALLA O PIEZA DAÑADA, SE LE HARA SABER POR ESCRITO PARA SU AUTORIZACION </t>
  </si>
  <si>
    <t xml:space="preserve">EL PRECIO DE ESTA COTIZACION SOLO INCLUYEN LAS REPARACIONES Y PIEZAS MENCIONADAS  </t>
  </si>
  <si>
    <t>ATT</t>
  </si>
  <si>
    <t>KILOMETRAJE</t>
  </si>
  <si>
    <t>NO. INVENTARIO</t>
  </si>
  <si>
    <t>PLACAS</t>
  </si>
  <si>
    <t>SOLICITO</t>
  </si>
  <si>
    <t>FECHA:</t>
  </si>
  <si>
    <t>ORDEN</t>
  </si>
  <si>
    <t>ventasrenasa.tij@gmail.com                                   ALEJANDRO CONTRERAS                                        CEL: 664-451-89-16</t>
  </si>
  <si>
    <t>SERVICIO</t>
  </si>
  <si>
    <t>GARANTIA EN MANO DE OBRA 100%, EN PARTES RECONTRUIDAS 90 DIAS, REFACCIONES NUEVAS 30 DIAS</t>
  </si>
  <si>
    <t>Tiempo de Vigencia 15 Días a aprtir de la fecha de entrega.</t>
  </si>
  <si>
    <t>Precios sujetos a cambio sin previo aviso.</t>
  </si>
  <si>
    <t>NISSAN</t>
  </si>
  <si>
    <t>NP-300</t>
  </si>
  <si>
    <t>HUGO HERNANDEZ</t>
  </si>
  <si>
    <t>KURODA</t>
  </si>
  <si>
    <t>ACC-48</t>
  </si>
  <si>
    <t>MANO DE OBRA</t>
  </si>
  <si>
    <t>FLT</t>
  </si>
  <si>
    <t>FILTRO ACEITE</t>
  </si>
  <si>
    <t>FILTRO COMBUSTIBLE</t>
  </si>
  <si>
    <t>BJS</t>
  </si>
  <si>
    <t>BUJIAS ESPECIALES</t>
  </si>
  <si>
    <t>ACEITE DE MOTOR 946 GASTROL</t>
  </si>
  <si>
    <t>CONECTOR HULE P/BUJIAS</t>
  </si>
  <si>
    <t>15W40</t>
  </si>
  <si>
    <t>CAPUCHON</t>
  </si>
  <si>
    <t>FILTRO AIRE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</si>
</sst>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2"/>
      <color theme="4" tint="-0.249977111117893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44" fontId="5" fillId="3" borderId="12" xfId="1" applyFont="1" applyFill="1" applyBorder="1" applyAlignment="1">
      <alignment vertical="center"/>
    </xf>
    <xf numFmtId="44" fontId="5" fillId="3" borderId="8" xfId="1" applyFont="1" applyFill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0" fillId="3" borderId="0" xfId="0" applyFill="1"/>
    <xf numFmtId="0" fontId="5" fillId="3" borderId="0" xfId="0" applyFont="1" applyFill="1"/>
    <xf numFmtId="0" fontId="0" fillId="0" borderId="0" xfId="0" applyAlignment="1">
      <alignment horizontal="righ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4" fillId="4" borderId="8" xfId="0" applyFont="1" applyFill="1" applyBorder="1" applyAlignment="1">
      <alignment horizontal="right"/>
    </xf>
    <xf numFmtId="44" fontId="4" fillId="4" borderId="8" xfId="0" applyNumberFormat="1" applyFont="1" applyFill="1" applyBorder="1"/>
    <xf numFmtId="0" fontId="12" fillId="3" borderId="0" xfId="0" applyFont="1" applyFill="1" applyAlignment="1">
      <alignment horizontal="right"/>
    </xf>
    <xf numFmtId="44" fontId="4" fillId="4" borderId="8" xfId="0" applyNumberFormat="1" applyFont="1" applyFill="1" applyBorder="1" applyAlignment="1"/>
    <xf numFmtId="0" fontId="6" fillId="5" borderId="8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/>
    </xf>
    <xf numFmtId="44" fontId="5" fillId="5" borderId="14" xfId="1" applyFont="1" applyFill="1" applyBorder="1" applyAlignment="1">
      <alignment horizontal="center"/>
    </xf>
    <xf numFmtId="44" fontId="5" fillId="5" borderId="12" xfId="1" applyFont="1" applyFill="1" applyBorder="1" applyAlignment="1">
      <alignment vertical="center"/>
    </xf>
    <xf numFmtId="0" fontId="0" fillId="0" borderId="0" xfId="0"/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2" applyAlignment="1" applyProtection="1">
      <alignment horizontal="center"/>
    </xf>
    <xf numFmtId="0" fontId="0" fillId="0" borderId="0" xfId="0"/>
    <xf numFmtId="0" fontId="7" fillId="4" borderId="1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5</xdr:row>
      <xdr:rowOff>1129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4775" y="95251"/>
          <a:ext cx="1352550" cy="102982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5</xdr:row>
      <xdr:rowOff>1129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4775" y="95251"/>
          <a:ext cx="1352550" cy="1029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ntasrenasa.tij@gmail.com%20%20%20%20%20%20%20%20%20%20%20%20%20%20%20%20%20%20%20%20%20%20%20%20%20%20%20%20%20%20%20%20%20%20%20ALEJANDRO%20CONTRERAS%20%20%20%20%20%20%20%20%20%20%20%20%20%20%20%20%20%20%20%20%20%20%20%20%20%20%20%20%20%20%20%20%20%20%20%20%20%20%20%20CEL:%20664-451-89-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50"/>
  <sheetViews>
    <sheetView tabSelected="1" workbookViewId="0">
      <selection activeCell="G9" sqref="G9:H9"/>
    </sheetView>
  </sheetViews>
  <sheetFormatPr baseColWidth="10" defaultRowHeight="15"/>
  <cols>
    <col min="1" max="1" width="11.42578125" style="26"/>
    <col min="2" max="2" width="13.140625" style="26" customWidth="1"/>
    <col min="3" max="3" width="5.5703125" style="26" customWidth="1"/>
    <col min="4" max="4" width="17.42578125" style="26" customWidth="1"/>
    <col min="5" max="5" width="14.85546875" style="26" customWidth="1"/>
    <col min="6" max="6" width="13.7109375" style="26" customWidth="1"/>
    <col min="7" max="16384" width="11.42578125" style="26"/>
  </cols>
  <sheetData>
    <row r="3" spans="1:8" ht="28.5">
      <c r="A3" s="54" t="s">
        <v>14</v>
      </c>
      <c r="B3" s="54"/>
      <c r="C3" s="54"/>
      <c r="D3" s="54"/>
      <c r="E3" s="54"/>
      <c r="F3" s="54"/>
      <c r="G3" s="54"/>
      <c r="H3" s="54"/>
    </row>
    <row r="6" spans="1:8" ht="23.25">
      <c r="A6" s="55" t="s">
        <v>13</v>
      </c>
      <c r="B6" s="55"/>
      <c r="C6" s="55"/>
      <c r="D6" s="55"/>
      <c r="E6" s="55"/>
      <c r="F6" s="55"/>
      <c r="G6" s="55"/>
      <c r="H6" s="55"/>
    </row>
    <row r="7" spans="1:8">
      <c r="B7" s="12" t="s">
        <v>15</v>
      </c>
    </row>
    <row r="8" spans="1:8">
      <c r="B8" s="13" t="s">
        <v>35</v>
      </c>
      <c r="F8" s="11" t="s">
        <v>26</v>
      </c>
      <c r="G8" s="56">
        <v>43661</v>
      </c>
      <c r="H8" s="56"/>
    </row>
    <row r="9" spans="1:8">
      <c r="B9" s="13" t="s">
        <v>36</v>
      </c>
      <c r="F9" s="11" t="s">
        <v>27</v>
      </c>
      <c r="G9" s="57"/>
      <c r="H9" s="58"/>
    </row>
    <row r="11" spans="1:8">
      <c r="A11" s="8" t="s">
        <v>5</v>
      </c>
      <c r="B11" s="59"/>
      <c r="C11" s="59"/>
      <c r="D11" s="8" t="s">
        <v>6</v>
      </c>
      <c r="E11" s="27"/>
      <c r="F11" s="20" t="s">
        <v>25</v>
      </c>
      <c r="G11" s="52" t="s">
        <v>35</v>
      </c>
      <c r="H11" s="52"/>
    </row>
    <row r="12" spans="1:8">
      <c r="A12" s="8" t="s">
        <v>7</v>
      </c>
      <c r="B12" s="52">
        <v>2013</v>
      </c>
      <c r="C12" s="52"/>
      <c r="D12" s="8" t="s">
        <v>24</v>
      </c>
      <c r="E12" s="27"/>
      <c r="F12" s="8" t="s">
        <v>23</v>
      </c>
      <c r="G12" s="52"/>
      <c r="H12" s="52"/>
    </row>
    <row r="13" spans="1:8">
      <c r="A13" s="8" t="s">
        <v>8</v>
      </c>
      <c r="B13" s="52" t="s">
        <v>33</v>
      </c>
      <c r="C13" s="53"/>
      <c r="D13" s="8" t="s">
        <v>9</v>
      </c>
      <c r="E13" s="28"/>
      <c r="F13" s="8" t="s">
        <v>22</v>
      </c>
      <c r="G13" s="52"/>
      <c r="H13" s="52"/>
    </row>
    <row r="14" spans="1:8">
      <c r="A14" s="8" t="s">
        <v>10</v>
      </c>
      <c r="B14" s="52" t="s">
        <v>34</v>
      </c>
      <c r="C14" s="52"/>
      <c r="D14" s="8" t="s">
        <v>11</v>
      </c>
      <c r="E14" s="27"/>
      <c r="F14" s="8" t="s">
        <v>12</v>
      </c>
      <c r="G14" s="52"/>
      <c r="H14" s="52"/>
    </row>
    <row r="15" spans="1:8">
      <c r="A15" s="41" t="s">
        <v>29</v>
      </c>
      <c r="B15" s="43"/>
      <c r="C15" s="44"/>
      <c r="D15" s="44"/>
      <c r="E15" s="44"/>
      <c r="F15" s="44"/>
      <c r="G15" s="44"/>
      <c r="H15" s="45"/>
    </row>
    <row r="16" spans="1:8">
      <c r="A16" s="42"/>
      <c r="B16" s="46"/>
      <c r="C16" s="47"/>
      <c r="D16" s="47"/>
      <c r="E16" s="47"/>
      <c r="F16" s="47"/>
      <c r="G16" s="47"/>
      <c r="H16" s="48"/>
    </row>
    <row r="17" spans="1:8" ht="15.75" thickBot="1"/>
    <row r="18" spans="1:8" ht="15.75">
      <c r="A18" s="1" t="s">
        <v>0</v>
      </c>
      <c r="B18" s="2" t="s">
        <v>1</v>
      </c>
      <c r="C18" s="49" t="s">
        <v>2</v>
      </c>
      <c r="D18" s="50"/>
      <c r="E18" s="50"/>
      <c r="F18" s="51"/>
      <c r="G18" s="3" t="s">
        <v>3</v>
      </c>
      <c r="H18" s="4" t="s">
        <v>4</v>
      </c>
    </row>
    <row r="19" spans="1:8">
      <c r="A19" s="5"/>
      <c r="B19" s="21"/>
      <c r="C19" s="35"/>
      <c r="D19" s="36"/>
      <c r="E19" s="36"/>
      <c r="F19" s="37"/>
      <c r="G19" s="7"/>
      <c r="H19" s="6">
        <f t="shared" ref="H19:H38" si="0">G19*A19</f>
        <v>0</v>
      </c>
    </row>
    <row r="20" spans="1:8">
      <c r="A20" s="5">
        <v>1</v>
      </c>
      <c r="B20" s="21" t="s">
        <v>39</v>
      </c>
      <c r="C20" s="35" t="s">
        <v>48</v>
      </c>
      <c r="D20" s="36"/>
      <c r="E20" s="36"/>
      <c r="F20" s="37"/>
      <c r="G20" s="7">
        <v>190</v>
      </c>
      <c r="H20" s="6">
        <f t="shared" si="0"/>
        <v>190</v>
      </c>
    </row>
    <row r="21" spans="1:8">
      <c r="A21" s="5">
        <v>1</v>
      </c>
      <c r="B21" s="21" t="s">
        <v>39</v>
      </c>
      <c r="C21" s="35" t="s">
        <v>40</v>
      </c>
      <c r="D21" s="36"/>
      <c r="E21" s="36"/>
      <c r="F21" s="37"/>
      <c r="G21" s="7">
        <v>70</v>
      </c>
      <c r="H21" s="6">
        <f t="shared" si="0"/>
        <v>70</v>
      </c>
    </row>
    <row r="22" spans="1:8">
      <c r="A22" s="5">
        <v>1</v>
      </c>
      <c r="B22" s="21" t="s">
        <v>39</v>
      </c>
      <c r="C22" s="35" t="s">
        <v>41</v>
      </c>
      <c r="D22" s="36"/>
      <c r="E22" s="36"/>
      <c r="F22" s="37"/>
      <c r="G22" s="7">
        <v>140</v>
      </c>
      <c r="H22" s="6">
        <f t="shared" si="0"/>
        <v>140</v>
      </c>
    </row>
    <row r="23" spans="1:8">
      <c r="A23" s="5">
        <v>4</v>
      </c>
      <c r="B23" s="21" t="s">
        <v>42</v>
      </c>
      <c r="C23" s="35" t="s">
        <v>43</v>
      </c>
      <c r="D23" s="36"/>
      <c r="E23" s="36"/>
      <c r="F23" s="37"/>
      <c r="G23" s="7">
        <v>65</v>
      </c>
      <c r="H23" s="6">
        <f t="shared" si="0"/>
        <v>260</v>
      </c>
    </row>
    <row r="24" spans="1:8">
      <c r="A24" s="5">
        <v>5</v>
      </c>
      <c r="B24" s="21" t="s">
        <v>46</v>
      </c>
      <c r="C24" s="35" t="s">
        <v>44</v>
      </c>
      <c r="D24" s="36"/>
      <c r="E24" s="36"/>
      <c r="F24" s="37"/>
      <c r="G24" s="7">
        <v>115</v>
      </c>
      <c r="H24" s="6">
        <f t="shared" si="0"/>
        <v>575</v>
      </c>
    </row>
    <row r="25" spans="1:8">
      <c r="A25" s="5">
        <v>4</v>
      </c>
      <c r="B25" s="21" t="s">
        <v>47</v>
      </c>
      <c r="C25" s="35" t="s">
        <v>45</v>
      </c>
      <c r="D25" s="36"/>
      <c r="E25" s="36"/>
      <c r="F25" s="37"/>
      <c r="G25" s="7">
        <v>320</v>
      </c>
      <c r="H25" s="6">
        <f t="shared" si="0"/>
        <v>1280</v>
      </c>
    </row>
    <row r="26" spans="1:8">
      <c r="A26" s="5">
        <v>1</v>
      </c>
      <c r="B26" s="21" t="s">
        <v>37</v>
      </c>
      <c r="C26" s="35" t="s">
        <v>38</v>
      </c>
      <c r="D26" s="36"/>
      <c r="E26" s="36"/>
      <c r="F26" s="37"/>
      <c r="G26" s="7">
        <v>750</v>
      </c>
      <c r="H26" s="6">
        <f t="shared" si="0"/>
        <v>750</v>
      </c>
    </row>
    <row r="27" spans="1:8">
      <c r="A27" s="5"/>
      <c r="B27" s="21"/>
      <c r="C27" s="35"/>
      <c r="D27" s="36"/>
      <c r="E27" s="36"/>
      <c r="F27" s="37"/>
      <c r="G27" s="7"/>
      <c r="H27" s="6">
        <f t="shared" si="0"/>
        <v>0</v>
      </c>
    </row>
    <row r="28" spans="1:8">
      <c r="A28" s="5"/>
      <c r="B28" s="21"/>
      <c r="C28" s="35"/>
      <c r="D28" s="36"/>
      <c r="E28" s="36"/>
      <c r="F28" s="37"/>
      <c r="G28" s="7"/>
      <c r="H28" s="6">
        <f t="shared" si="0"/>
        <v>0</v>
      </c>
    </row>
    <row r="29" spans="1:8">
      <c r="A29" s="5"/>
      <c r="B29" s="21"/>
      <c r="C29" s="35"/>
      <c r="D29" s="36"/>
      <c r="E29" s="36"/>
      <c r="F29" s="37"/>
      <c r="G29" s="7"/>
      <c r="H29" s="6">
        <f t="shared" si="0"/>
        <v>0</v>
      </c>
    </row>
    <row r="30" spans="1:8">
      <c r="A30" s="5"/>
      <c r="B30" s="21"/>
      <c r="C30" s="35"/>
      <c r="D30" s="36"/>
      <c r="E30" s="36"/>
      <c r="F30" s="37"/>
      <c r="G30" s="7"/>
      <c r="H30" s="6">
        <f t="shared" si="0"/>
        <v>0</v>
      </c>
    </row>
    <row r="31" spans="1:8">
      <c r="A31" s="5"/>
      <c r="B31" s="21"/>
      <c r="C31" s="35"/>
      <c r="D31" s="36"/>
      <c r="E31" s="36"/>
      <c r="F31" s="37"/>
      <c r="G31" s="7"/>
      <c r="H31" s="6">
        <f t="shared" si="0"/>
        <v>0</v>
      </c>
    </row>
    <row r="32" spans="1:8">
      <c r="A32" s="5"/>
      <c r="B32" s="21"/>
      <c r="C32" s="35"/>
      <c r="D32" s="36"/>
      <c r="E32" s="36"/>
      <c r="F32" s="37"/>
      <c r="G32" s="7"/>
      <c r="H32" s="6">
        <f t="shared" si="0"/>
        <v>0</v>
      </c>
    </row>
    <row r="33" spans="1:8">
      <c r="A33" s="5"/>
      <c r="B33" s="21"/>
      <c r="C33" s="35"/>
      <c r="D33" s="36"/>
      <c r="E33" s="36"/>
      <c r="F33" s="37"/>
      <c r="G33" s="7"/>
      <c r="H33" s="6">
        <f t="shared" si="0"/>
        <v>0</v>
      </c>
    </row>
    <row r="34" spans="1:8">
      <c r="A34" s="5"/>
      <c r="B34" s="21"/>
      <c r="C34" s="35"/>
      <c r="D34" s="36"/>
      <c r="E34" s="36"/>
      <c r="F34" s="37"/>
      <c r="G34" s="7"/>
      <c r="H34" s="6">
        <f t="shared" si="0"/>
        <v>0</v>
      </c>
    </row>
    <row r="35" spans="1:8">
      <c r="A35" s="5"/>
      <c r="B35" s="21"/>
      <c r="C35" s="35"/>
      <c r="D35" s="36"/>
      <c r="E35" s="36"/>
      <c r="F35" s="37"/>
      <c r="G35" s="7"/>
      <c r="H35" s="6">
        <f t="shared" si="0"/>
        <v>0</v>
      </c>
    </row>
    <row r="36" spans="1:8">
      <c r="A36" s="5"/>
      <c r="B36" s="21"/>
      <c r="C36" s="35"/>
      <c r="D36" s="36"/>
      <c r="E36" s="36"/>
      <c r="F36" s="37"/>
      <c r="G36" s="7"/>
      <c r="H36" s="6">
        <f t="shared" si="0"/>
        <v>0</v>
      </c>
    </row>
    <row r="37" spans="1:8">
      <c r="A37" s="5"/>
      <c r="B37" s="21"/>
      <c r="C37" s="35"/>
      <c r="D37" s="36"/>
      <c r="E37" s="36"/>
      <c r="F37" s="37"/>
      <c r="G37" s="7"/>
      <c r="H37" s="6">
        <f t="shared" si="0"/>
        <v>0</v>
      </c>
    </row>
    <row r="38" spans="1:8" ht="15.75" thickBot="1">
      <c r="A38" s="22"/>
      <c r="B38" s="23"/>
      <c r="C38" s="38"/>
      <c r="D38" s="39"/>
      <c r="E38" s="39"/>
      <c r="F38" s="40"/>
      <c r="G38" s="24"/>
      <c r="H38" s="25">
        <f t="shared" si="0"/>
        <v>0</v>
      </c>
    </row>
    <row r="40" spans="1:8">
      <c r="A40" s="32" t="s">
        <v>30</v>
      </c>
      <c r="B40" s="33"/>
      <c r="C40" s="33"/>
      <c r="D40" s="33"/>
      <c r="E40" s="33"/>
      <c r="F40" s="33"/>
      <c r="G40" s="33"/>
      <c r="H40" s="34"/>
    </row>
    <row r="42" spans="1:8" ht="15.75">
      <c r="A42" s="10" t="s">
        <v>31</v>
      </c>
      <c r="B42" s="14"/>
      <c r="C42" s="14"/>
      <c r="D42" s="14"/>
      <c r="E42" s="15"/>
      <c r="F42" s="15"/>
      <c r="G42" s="16" t="s">
        <v>4</v>
      </c>
      <c r="H42" s="17">
        <f>SUM(H19:H38)</f>
        <v>3265</v>
      </c>
    </row>
    <row r="43" spans="1:8">
      <c r="A43" s="10" t="s">
        <v>32</v>
      </c>
      <c r="B43" s="9"/>
      <c r="C43" s="9"/>
      <c r="D43" s="9"/>
      <c r="E43" s="18"/>
      <c r="F43" s="18"/>
      <c r="G43" s="16" t="s">
        <v>16</v>
      </c>
      <c r="H43" s="19">
        <f>H42*0.16</f>
        <v>522.4</v>
      </c>
    </row>
    <row r="44" spans="1:8">
      <c r="A44" s="9"/>
      <c r="B44" s="9"/>
      <c r="C44" s="9"/>
      <c r="D44" s="9"/>
      <c r="E44" s="18"/>
      <c r="F44" s="18"/>
      <c r="G44" s="16" t="s">
        <v>17</v>
      </c>
      <c r="H44" s="17">
        <f>H42+H43</f>
        <v>3787.4</v>
      </c>
    </row>
    <row r="45" spans="1:8">
      <c r="A45" s="29" t="s">
        <v>18</v>
      </c>
      <c r="B45" s="29"/>
      <c r="C45" s="29"/>
      <c r="D45" s="29"/>
      <c r="E45" s="29"/>
      <c r="F45" s="29"/>
      <c r="G45" s="29"/>
      <c r="H45" s="29"/>
    </row>
    <row r="46" spans="1:8">
      <c r="A46" s="29" t="s">
        <v>20</v>
      </c>
      <c r="B46" s="29"/>
      <c r="C46" s="29"/>
      <c r="D46" s="29"/>
      <c r="E46" s="29"/>
      <c r="F46" s="29"/>
      <c r="G46" s="29"/>
      <c r="H46" s="29"/>
    </row>
    <row r="47" spans="1:8">
      <c r="A47" s="29" t="s">
        <v>19</v>
      </c>
      <c r="B47" s="29"/>
      <c r="C47" s="29"/>
      <c r="D47" s="29"/>
      <c r="E47" s="29"/>
      <c r="F47" s="29"/>
      <c r="G47" s="29"/>
      <c r="H47" s="29"/>
    </row>
    <row r="49" spans="1:8">
      <c r="A49" s="29" t="s">
        <v>21</v>
      </c>
      <c r="B49" s="29"/>
      <c r="C49" s="29"/>
      <c r="D49" s="29"/>
      <c r="E49" s="29"/>
      <c r="F49" s="29"/>
      <c r="G49" s="29"/>
      <c r="H49" s="29"/>
    </row>
    <row r="50" spans="1:8">
      <c r="A50" s="30" t="s">
        <v>28</v>
      </c>
      <c r="B50" s="31"/>
      <c r="C50" s="31"/>
      <c r="D50" s="31"/>
      <c r="E50" s="31"/>
      <c r="F50" s="31"/>
      <c r="G50" s="31"/>
      <c r="H50" s="31"/>
    </row>
  </sheetData>
  <mergeCells count="41">
    <mergeCell ref="A3:H3"/>
    <mergeCell ref="A6:H6"/>
    <mergeCell ref="G8:H8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C27:F27"/>
    <mergeCell ref="A15:A16"/>
    <mergeCell ref="B15:H16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A40:H40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A45:H45"/>
    <mergeCell ref="A46:H46"/>
    <mergeCell ref="A47:H47"/>
    <mergeCell ref="A49:H49"/>
    <mergeCell ref="A50:H50"/>
  </mergeCells>
  <hyperlinks>
    <hyperlink ref="A50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DIMENSION</dc:creator>
  <cp:lastModifiedBy>Renasa</cp:lastModifiedBy>
  <cp:lastPrinted>2018-06-15T21:56:55Z</cp:lastPrinted>
  <dcterms:created xsi:type="dcterms:W3CDTF">2017-03-31T00:34:10Z</dcterms:created>
  <dcterms:modified xsi:type="dcterms:W3CDTF">2019-07-16T21:01:32Z</dcterms:modified>
</cp:coreProperties>
</file>