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8215" windowHeight="12255"/>
  </bookViews>
  <sheets>
    <sheet name="KENWORTH" sheetId="1" r:id="rId1"/>
  </sheets>
  <calcPr calcId="124519"/>
</workbook>
</file>

<file path=xl/calcChain.xml><?xml version="1.0" encoding="utf-8"?>
<calcChain xmlns="http://schemas.openxmlformats.org/spreadsheetml/2006/main">
  <c r="F42" i="1"/>
  <c r="F39"/>
  <c r="F38"/>
  <c r="F37"/>
  <c r="F36"/>
  <c r="F35"/>
  <c r="F34"/>
  <c r="F33"/>
  <c r="F32"/>
  <c r="F31"/>
  <c r="F30"/>
  <c r="F29"/>
  <c r="F28"/>
  <c r="F27"/>
  <c r="F26"/>
  <c r="F25"/>
  <c r="F24"/>
  <c r="E24"/>
  <c r="F43" s="1"/>
  <c r="E23"/>
  <c r="F23" s="1"/>
  <c r="F22"/>
  <c r="E22"/>
  <c r="F3"/>
  <c r="F44" l="1"/>
</calcChain>
</file>

<file path=xl/sharedStrings.xml><?xml version="1.0" encoding="utf-8"?>
<sst xmlns="http://schemas.openxmlformats.org/spreadsheetml/2006/main" count="30" uniqueCount="26">
  <si>
    <t>SU LOGO AQUÍ</t>
  </si>
  <si>
    <t>COTIZACIÓN</t>
  </si>
  <si>
    <t>NOMBRE:</t>
  </si>
  <si>
    <t>DANIEL FELIX SOSA</t>
  </si>
  <si>
    <t>RFC:</t>
  </si>
  <si>
    <t>FESD810826GE6</t>
  </si>
  <si>
    <t>DIRRECION:</t>
  </si>
  <si>
    <t>RIO NAZAS M5 L3 MANEADERO ENSENADA BAJA CALIFORNIA C.P. 22790</t>
  </si>
  <si>
    <t>TELEFONO:</t>
  </si>
  <si>
    <t>646-211-12-48</t>
  </si>
  <si>
    <t>KENWORT</t>
  </si>
  <si>
    <t>Cliente</t>
  </si>
  <si>
    <t>Cant</t>
  </si>
  <si>
    <t>DESCRIPCION</t>
  </si>
  <si>
    <t>VALOR UNITARIO</t>
  </si>
  <si>
    <t>IVA</t>
  </si>
  <si>
    <t xml:space="preserve"> TOTAL</t>
  </si>
  <si>
    <t>FABRICACION E INSTALACION DE CAJA DE HERRAMIENTAS DE 21"X21"X48"</t>
  </si>
  <si>
    <t>MOJONERAS Y TUBOS PARA REDILAS</t>
  </si>
  <si>
    <t>ESTRIBO</t>
  </si>
  <si>
    <t>OBSERVACIONES:</t>
  </si>
  <si>
    <t>SUBTOTAL</t>
  </si>
  <si>
    <t>DESCUENTO</t>
  </si>
  <si>
    <t>NETO</t>
  </si>
  <si>
    <t>I.V.A (8%)</t>
  </si>
  <si>
    <t>VALOR TOTAL</t>
  </si>
</sst>
</file>

<file path=xl/styles.xml><?xml version="1.0" encoding="utf-8"?>
<styleSheet xmlns="http://schemas.openxmlformats.org/spreadsheetml/2006/main">
  <numFmts count="1">
    <numFmt numFmtId="164" formatCode="_-* #,##0\ _€_-;\-* #,##0\ _€_-;_-* &quot;-&quot;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F7F7F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1" fillId="3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2" fillId="2" borderId="1" xfId="1" applyFont="1" applyFill="1" applyBorder="1" applyAlignment="1">
      <alignment vertical="center" wrapText="1"/>
    </xf>
    <xf numFmtId="164" fontId="12" fillId="2" borderId="3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justify" wrapText="1"/>
    </xf>
    <xf numFmtId="0" fontId="0" fillId="3" borderId="1" xfId="0" applyFill="1" applyBorder="1"/>
    <xf numFmtId="0" fontId="12" fillId="2" borderId="3" xfId="0" applyFont="1" applyFill="1" applyBorder="1" applyAlignment="1">
      <alignment vertical="center" wrapText="1"/>
    </xf>
    <xf numFmtId="164" fontId="12" fillId="4" borderId="1" xfId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justify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0" fillId="2" borderId="3" xfId="0" applyFill="1" applyBorder="1"/>
    <xf numFmtId="3" fontId="0" fillId="4" borderId="1" xfId="0" applyNumberFormat="1" applyFont="1" applyFill="1" applyBorder="1" applyAlignment="1">
      <alignment horizontal="right" vertical="center"/>
    </xf>
    <xf numFmtId="0" fontId="2" fillId="0" borderId="0" xfId="0" applyFont="1"/>
    <xf numFmtId="1" fontId="0" fillId="4" borderId="1" xfId="1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28576</xdr:rowOff>
    </xdr:from>
    <xdr:to>
      <xdr:col>4</xdr:col>
      <xdr:colOff>9524</xdr:colOff>
      <xdr:row>7</xdr:row>
      <xdr:rowOff>152401</xdr:rowOff>
    </xdr:to>
    <xdr:pic>
      <xdr:nvPicPr>
        <xdr:cNvPr id="2" name="1 Imagen" descr="C:\Users\facturacion\Downloads\D7190648-BEE9-4205-A69B-EACCE7AA3D06.jpe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28576"/>
          <a:ext cx="4467225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723899</xdr:colOff>
      <xdr:row>12</xdr:row>
      <xdr:rowOff>95250</xdr:rowOff>
    </xdr:from>
    <xdr:to>
      <xdr:col>4</xdr:col>
      <xdr:colOff>85724</xdr:colOff>
      <xdr:row>18</xdr:row>
      <xdr:rowOff>85725</xdr:rowOff>
    </xdr:to>
    <xdr:sp macro="" textlink="">
      <xdr:nvSpPr>
        <xdr:cNvPr id="3" name="2 Rectángulo redondeado"/>
        <xdr:cNvSpPr/>
      </xdr:nvSpPr>
      <xdr:spPr>
        <a:xfrm>
          <a:off x="723899" y="2428875"/>
          <a:ext cx="4638675" cy="1133475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topLeftCell="A10" workbookViewId="0">
      <selection activeCell="N31" sqref="N31"/>
    </sheetView>
  </sheetViews>
  <sheetFormatPr baseColWidth="10" defaultColWidth="9.140625" defaultRowHeight="15"/>
  <cols>
    <col min="1" max="1" width="11.7109375" customWidth="1"/>
    <col min="2" max="2" width="12" style="54" customWidth="1"/>
    <col min="3" max="3" width="42.28515625" customWidth="1"/>
    <col min="4" max="6" width="13.140625" customWidth="1"/>
  </cols>
  <sheetData>
    <row r="1" spans="1:6" ht="18.75">
      <c r="A1" s="1" t="s">
        <v>0</v>
      </c>
      <c r="B1" s="1"/>
      <c r="C1" s="1"/>
      <c r="D1" s="2"/>
      <c r="E1" s="2"/>
      <c r="F1" s="3" t="s">
        <v>1</v>
      </c>
    </row>
    <row r="2" spans="1:6">
      <c r="A2" s="1"/>
      <c r="B2" s="1"/>
      <c r="C2" s="1"/>
      <c r="D2" s="2"/>
      <c r="E2" s="2"/>
      <c r="F2" s="2"/>
    </row>
    <row r="3" spans="1:6">
      <c r="A3" s="1"/>
      <c r="B3" s="1"/>
      <c r="C3" s="1"/>
      <c r="D3" s="4"/>
      <c r="E3" s="4"/>
      <c r="F3" s="5">
        <f ca="1">TODAY()</f>
        <v>43847</v>
      </c>
    </row>
    <row r="4" spans="1:6">
      <c r="A4" s="1"/>
      <c r="B4" s="1"/>
      <c r="C4" s="1"/>
      <c r="D4" s="2"/>
      <c r="E4" s="2"/>
      <c r="F4" s="2"/>
    </row>
    <row r="5" spans="1:6">
      <c r="A5" s="1"/>
      <c r="B5" s="1"/>
      <c r="C5" s="1"/>
      <c r="D5" s="2"/>
      <c r="E5" s="2"/>
      <c r="F5" s="2"/>
    </row>
    <row r="6" spans="1:6">
      <c r="A6" s="4"/>
      <c r="B6" s="4"/>
      <c r="C6" s="4"/>
      <c r="D6" s="2"/>
      <c r="E6" s="2"/>
      <c r="F6" s="2"/>
    </row>
    <row r="7" spans="1:6">
      <c r="A7" s="4"/>
      <c r="B7" s="4"/>
      <c r="C7" s="4"/>
      <c r="D7" s="2"/>
      <c r="E7" s="2"/>
      <c r="F7" s="2"/>
    </row>
    <row r="8" spans="1:6">
      <c r="A8" s="4"/>
      <c r="B8" s="4"/>
      <c r="C8" s="4"/>
      <c r="D8" s="2"/>
      <c r="E8" s="2"/>
      <c r="F8" s="2"/>
    </row>
    <row r="9" spans="1:6">
      <c r="A9" s="6"/>
      <c r="B9" s="7" t="s">
        <v>2</v>
      </c>
      <c r="C9" s="8" t="s">
        <v>3</v>
      </c>
      <c r="D9" s="9"/>
      <c r="E9" s="2"/>
      <c r="F9" s="2"/>
    </row>
    <row r="10" spans="1:6">
      <c r="A10" s="6"/>
      <c r="B10" s="10" t="s">
        <v>4</v>
      </c>
      <c r="C10" s="8" t="s">
        <v>5</v>
      </c>
      <c r="D10" s="9"/>
      <c r="E10" s="2"/>
      <c r="F10" s="2"/>
    </row>
    <row r="11" spans="1:6">
      <c r="A11" s="6"/>
      <c r="B11" s="10" t="s">
        <v>6</v>
      </c>
      <c r="C11" s="11" t="s">
        <v>7</v>
      </c>
      <c r="D11" s="12"/>
      <c r="E11" s="2"/>
      <c r="F11" s="2"/>
    </row>
    <row r="12" spans="1:6">
      <c r="A12" s="6"/>
      <c r="B12" s="13" t="s">
        <v>8</v>
      </c>
      <c r="C12" s="14" t="s">
        <v>9</v>
      </c>
      <c r="D12" s="15"/>
      <c r="E12" s="16" t="s">
        <v>10</v>
      </c>
      <c r="F12" s="16"/>
    </row>
    <row r="13" spans="1:6">
      <c r="A13" s="2"/>
      <c r="B13" s="4"/>
      <c r="C13" s="2"/>
      <c r="D13" s="2"/>
      <c r="E13" s="2"/>
      <c r="F13" s="2"/>
    </row>
    <row r="14" spans="1:6">
      <c r="A14" s="2"/>
      <c r="B14" s="17" t="s">
        <v>11</v>
      </c>
      <c r="C14" s="18"/>
      <c r="D14" s="18"/>
      <c r="E14" s="19"/>
      <c r="F14" s="2"/>
    </row>
    <row r="15" spans="1:6">
      <c r="A15" s="2"/>
      <c r="B15" s="7" t="s">
        <v>2</v>
      </c>
      <c r="C15" s="20"/>
      <c r="D15" s="20"/>
      <c r="E15" s="21"/>
      <c r="F15" s="2"/>
    </row>
    <row r="16" spans="1:6">
      <c r="A16" s="2"/>
      <c r="B16" s="10" t="s">
        <v>4</v>
      </c>
      <c r="C16" s="22"/>
      <c r="D16" s="22"/>
      <c r="E16" s="23"/>
      <c r="F16" s="2"/>
    </row>
    <row r="17" spans="1:6">
      <c r="A17" s="2"/>
      <c r="B17" s="10" t="s">
        <v>6</v>
      </c>
      <c r="C17" s="20"/>
      <c r="D17" s="20"/>
      <c r="E17" s="21"/>
      <c r="F17" s="2"/>
    </row>
    <row r="18" spans="1:6">
      <c r="A18" s="2"/>
      <c r="B18" s="13" t="s">
        <v>8</v>
      </c>
      <c r="C18" s="24"/>
      <c r="D18" s="24"/>
      <c r="E18" s="21"/>
      <c r="F18" s="2"/>
    </row>
    <row r="19" spans="1:6">
      <c r="A19" s="2"/>
      <c r="B19" s="4"/>
      <c r="C19" s="2"/>
      <c r="D19" s="2"/>
      <c r="E19" s="2"/>
      <c r="F19" s="2"/>
    </row>
    <row r="20" spans="1:6">
      <c r="A20" s="2"/>
      <c r="B20" s="25" t="s">
        <v>12</v>
      </c>
      <c r="C20" s="26" t="s">
        <v>13</v>
      </c>
      <c r="D20" s="27" t="s">
        <v>14</v>
      </c>
      <c r="E20" s="28" t="s">
        <v>15</v>
      </c>
      <c r="F20" s="29" t="s">
        <v>16</v>
      </c>
    </row>
    <row r="21" spans="1:6">
      <c r="A21" s="2"/>
      <c r="B21" s="30"/>
      <c r="C21" s="31"/>
      <c r="D21" s="29"/>
      <c r="E21" s="32">
        <v>0.08</v>
      </c>
      <c r="F21" s="29"/>
    </row>
    <row r="22" spans="1:6" ht="30">
      <c r="A22" s="2"/>
      <c r="B22" s="33">
        <v>1</v>
      </c>
      <c r="C22" s="34" t="s">
        <v>17</v>
      </c>
      <c r="D22" s="35">
        <v>3500</v>
      </c>
      <c r="E22" s="36">
        <f>+D22*0.08</f>
        <v>280</v>
      </c>
      <c r="F22" s="37">
        <f>D22+E22</f>
        <v>3780</v>
      </c>
    </row>
    <row r="23" spans="1:6">
      <c r="A23" s="2"/>
      <c r="B23" s="33">
        <v>8</v>
      </c>
      <c r="C23" s="34" t="s">
        <v>18</v>
      </c>
      <c r="D23" s="35">
        <v>275</v>
      </c>
      <c r="E23" s="36">
        <f>+D23*B23*0.08</f>
        <v>176</v>
      </c>
      <c r="F23" s="37">
        <f>D23*B23+E23</f>
        <v>2376</v>
      </c>
    </row>
    <row r="24" spans="1:6">
      <c r="A24" s="2"/>
      <c r="B24" s="33">
        <v>1</v>
      </c>
      <c r="C24" s="34" t="s">
        <v>19</v>
      </c>
      <c r="D24" s="35">
        <v>800</v>
      </c>
      <c r="E24" s="36">
        <f>+D24*B24*0.08</f>
        <v>64</v>
      </c>
      <c r="F24" s="37">
        <f t="shared" ref="F24:F26" si="0">D24+E24</f>
        <v>864</v>
      </c>
    </row>
    <row r="25" spans="1:6">
      <c r="A25" s="2"/>
      <c r="B25" s="33"/>
      <c r="C25" s="34"/>
      <c r="D25" s="35"/>
      <c r="E25" s="36"/>
      <c r="F25" s="37">
        <f t="shared" si="0"/>
        <v>0</v>
      </c>
    </row>
    <row r="26" spans="1:6">
      <c r="A26" s="2"/>
      <c r="B26" s="33"/>
      <c r="C26" s="34"/>
      <c r="D26" s="35"/>
      <c r="E26" s="36"/>
      <c r="F26" s="37">
        <f t="shared" si="0"/>
        <v>0</v>
      </c>
    </row>
    <row r="27" spans="1:6">
      <c r="A27" s="2"/>
      <c r="B27" s="33"/>
      <c r="C27" s="38"/>
      <c r="D27" s="35"/>
      <c r="E27" s="36"/>
      <c r="F27" s="37">
        <f t="shared" ref="F27:F39" si="1">D27*B27</f>
        <v>0</v>
      </c>
    </row>
    <row r="28" spans="1:6">
      <c r="A28" s="2"/>
      <c r="B28" s="33"/>
      <c r="C28" s="34"/>
      <c r="D28" s="35"/>
      <c r="E28" s="36"/>
      <c r="F28" s="37">
        <f t="shared" si="1"/>
        <v>0</v>
      </c>
    </row>
    <row r="29" spans="1:6">
      <c r="A29" s="2"/>
      <c r="B29" s="33"/>
      <c r="C29" s="34"/>
      <c r="D29" s="35"/>
      <c r="E29" s="36"/>
      <c r="F29" s="37">
        <f t="shared" si="1"/>
        <v>0</v>
      </c>
    </row>
    <row r="30" spans="1:6">
      <c r="A30" s="2"/>
      <c r="B30" s="33"/>
      <c r="C30" s="34"/>
      <c r="D30" s="35"/>
      <c r="E30" s="36"/>
      <c r="F30" s="37">
        <f t="shared" si="1"/>
        <v>0</v>
      </c>
    </row>
    <row r="31" spans="1:6">
      <c r="A31" s="2"/>
      <c r="B31" s="33"/>
      <c r="C31" s="34"/>
      <c r="D31" s="35"/>
      <c r="E31" s="36"/>
      <c r="F31" s="37">
        <f t="shared" si="1"/>
        <v>0</v>
      </c>
    </row>
    <row r="32" spans="1:6">
      <c r="A32" s="2"/>
      <c r="B32" s="33"/>
      <c r="C32" s="34"/>
      <c r="D32" s="35"/>
      <c r="E32" s="36"/>
      <c r="F32" s="37">
        <f t="shared" si="1"/>
        <v>0</v>
      </c>
    </row>
    <row r="33" spans="1:8">
      <c r="A33" s="2"/>
      <c r="B33" s="33"/>
      <c r="C33" s="34"/>
      <c r="D33" s="35"/>
      <c r="E33" s="36"/>
      <c r="F33" s="37">
        <f t="shared" si="1"/>
        <v>0</v>
      </c>
    </row>
    <row r="34" spans="1:8">
      <c r="A34" s="2"/>
      <c r="B34" s="33"/>
      <c r="C34" s="34"/>
      <c r="D34" s="35"/>
      <c r="E34" s="36"/>
      <c r="F34" s="37">
        <f t="shared" si="1"/>
        <v>0</v>
      </c>
    </row>
    <row r="35" spans="1:8">
      <c r="A35" s="2"/>
      <c r="B35" s="33"/>
      <c r="C35" s="34"/>
      <c r="D35" s="35"/>
      <c r="E35" s="36"/>
      <c r="F35" s="37">
        <f t="shared" si="1"/>
        <v>0</v>
      </c>
    </row>
    <row r="36" spans="1:8">
      <c r="A36" s="2"/>
      <c r="B36" s="33"/>
      <c r="C36" s="34"/>
      <c r="D36" s="35"/>
      <c r="E36" s="36"/>
      <c r="F36" s="37">
        <f t="shared" si="1"/>
        <v>0</v>
      </c>
    </row>
    <row r="37" spans="1:8">
      <c r="A37" s="2"/>
      <c r="B37" s="33"/>
      <c r="C37" s="34"/>
      <c r="D37" s="35"/>
      <c r="E37" s="36"/>
      <c r="F37" s="37">
        <f t="shared" si="1"/>
        <v>0</v>
      </c>
    </row>
    <row r="38" spans="1:8">
      <c r="A38" s="2"/>
      <c r="B38" s="33"/>
      <c r="C38" s="34"/>
      <c r="D38" s="35"/>
      <c r="E38" s="36"/>
      <c r="F38" s="37">
        <f t="shared" si="1"/>
        <v>0</v>
      </c>
    </row>
    <row r="39" spans="1:8">
      <c r="A39" s="2"/>
      <c r="B39" s="33"/>
      <c r="C39" s="34"/>
      <c r="D39" s="35"/>
      <c r="E39" s="36"/>
      <c r="F39" s="37">
        <f t="shared" si="1"/>
        <v>0</v>
      </c>
    </row>
    <row r="40" spans="1:8">
      <c r="A40" s="2"/>
      <c r="B40" s="39" t="s">
        <v>20</v>
      </c>
      <c r="C40" s="39"/>
      <c r="D40" s="40"/>
      <c r="E40" s="41" t="s">
        <v>21</v>
      </c>
      <c r="F40" s="42">
        <v>6500</v>
      </c>
    </row>
    <row r="41" spans="1:8" hidden="1">
      <c r="A41" s="2"/>
      <c r="B41" s="39"/>
      <c r="C41" s="39"/>
      <c r="D41" s="40"/>
      <c r="E41" s="43" t="s">
        <v>22</v>
      </c>
      <c r="F41" s="44"/>
    </row>
    <row r="42" spans="1:8" hidden="1">
      <c r="A42" s="2"/>
      <c r="B42" s="39"/>
      <c r="C42" s="39"/>
      <c r="D42" s="40"/>
      <c r="E42" s="45" t="s">
        <v>23</v>
      </c>
      <c r="F42" s="46">
        <f>F40-F41</f>
        <v>6500</v>
      </c>
      <c r="H42" s="47"/>
    </row>
    <row r="43" spans="1:8">
      <c r="A43" s="2"/>
      <c r="B43" s="39"/>
      <c r="C43" s="39"/>
      <c r="D43" s="40"/>
      <c r="E43" s="41" t="s">
        <v>24</v>
      </c>
      <c r="F43" s="48">
        <f>SUM(E22:E39)</f>
        <v>520</v>
      </c>
      <c r="H43" s="47"/>
    </row>
    <row r="44" spans="1:8">
      <c r="A44" s="2"/>
      <c r="B44" s="39"/>
      <c r="C44" s="39"/>
      <c r="D44" s="40"/>
      <c r="E44" s="49" t="s">
        <v>25</v>
      </c>
      <c r="F44" s="50">
        <f>F42+F43</f>
        <v>7020</v>
      </c>
    </row>
    <row r="45" spans="1:8">
      <c r="A45" s="2"/>
      <c r="B45" s="4"/>
      <c r="C45" s="2"/>
      <c r="D45" s="2"/>
      <c r="E45" s="2"/>
      <c r="F45" s="2"/>
    </row>
    <row r="46" spans="1:8">
      <c r="A46" s="2"/>
      <c r="B46" s="4"/>
      <c r="C46" s="2"/>
      <c r="D46" s="2"/>
      <c r="E46" s="2"/>
      <c r="F46" s="2"/>
    </row>
    <row r="47" spans="1:8">
      <c r="A47" s="2"/>
      <c r="B47" s="4"/>
      <c r="C47" s="2"/>
      <c r="D47" s="2"/>
      <c r="E47" s="2"/>
      <c r="F47" s="2"/>
    </row>
    <row r="48" spans="1:8">
      <c r="A48" s="2"/>
      <c r="B48" s="4"/>
      <c r="C48" s="2"/>
      <c r="D48" s="2"/>
      <c r="E48" s="2"/>
      <c r="F48" s="2"/>
    </row>
    <row r="49" spans="1:6">
      <c r="A49" s="51"/>
      <c r="B49" s="52"/>
      <c r="C49" s="51"/>
      <c r="D49" s="51"/>
      <c r="E49" s="51"/>
      <c r="F49" s="51"/>
    </row>
    <row r="50" spans="1:6">
      <c r="A50" s="6"/>
      <c r="B50" s="53"/>
      <c r="C50" s="6"/>
      <c r="D50" s="6"/>
      <c r="E50" s="6"/>
      <c r="F50" s="6"/>
    </row>
  </sheetData>
  <mergeCells count="12">
    <mergeCell ref="C18:D18"/>
    <mergeCell ref="B20:B21"/>
    <mergeCell ref="C20:C21"/>
    <mergeCell ref="D20:D21"/>
    <mergeCell ref="F20:F21"/>
    <mergeCell ref="B40:C44"/>
    <mergeCell ref="A1:C5"/>
    <mergeCell ref="E12:F12"/>
    <mergeCell ref="C14:D14"/>
    <mergeCell ref="C15:D15"/>
    <mergeCell ref="C16:D16"/>
    <mergeCell ref="C17:D17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KENWORTH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2020-01-17T16:57:48Z</dcterms:created>
  <dcterms:modified xsi:type="dcterms:W3CDTF">2020-01-17T16:58:04Z</dcterms:modified>
</cp:coreProperties>
</file>