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0" windowWidth="14895" windowHeight="7875"/>
  </bookViews>
  <sheets>
    <sheet name="COTIZACION" sheetId="5" r:id="rId1"/>
    <sheet name="10000KM" sheetId="2" state="hidden" r:id="rId2"/>
    <sheet name="SERV. MAYOR" sheetId="3" state="hidden" r:id="rId3"/>
    <sheet name="Hoja1" sheetId="6" r:id="rId4"/>
  </sheets>
  <definedNames>
    <definedName name="_xlnm.Print_Area" localSheetId="0">COTIZACION!$A$1:$L$34</definedName>
    <definedName name="_xlnm.Print_Titles" localSheetId="0">COTIZACION!$1:$6</definedName>
  </definedNames>
  <calcPr calcId="144525"/>
</workbook>
</file>

<file path=xl/calcChain.xml><?xml version="1.0" encoding="utf-8"?>
<calcChain xmlns="http://schemas.openxmlformats.org/spreadsheetml/2006/main">
  <c r="K27" i="5" l="1"/>
  <c r="K25" i="5" l="1"/>
  <c r="K26" i="5"/>
  <c r="K28" i="5"/>
  <c r="K24" i="5"/>
  <c r="K23" i="5"/>
  <c r="K22" i="5"/>
  <c r="K29" i="5" l="1"/>
  <c r="K30" i="5" s="1"/>
  <c r="K31" i="5" s="1"/>
  <c r="K37" i="3"/>
  <c r="K36" i="3"/>
  <c r="K35" i="3"/>
  <c r="K34" i="3"/>
  <c r="K33" i="3"/>
  <c r="K32" i="3"/>
  <c r="K31" i="3"/>
  <c r="K30" i="3"/>
  <c r="K38" i="3" s="1"/>
  <c r="K29" i="3"/>
  <c r="K28" i="3"/>
  <c r="K27" i="3"/>
  <c r="K26" i="3"/>
  <c r="K25" i="3"/>
  <c r="K24" i="3"/>
  <c r="K23" i="3"/>
  <c r="K22" i="3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35" i="2" l="1"/>
  <c r="K39" i="3"/>
  <c r="K40" i="3" s="1"/>
  <c r="K36" i="2"/>
  <c r="K37" i="2" s="1"/>
</calcChain>
</file>

<file path=xl/sharedStrings.xml><?xml version="1.0" encoding="utf-8"?>
<sst xmlns="http://schemas.openxmlformats.org/spreadsheetml/2006/main" count="81" uniqueCount="46">
  <si>
    <t>Nombre:</t>
  </si>
  <si>
    <t>Teléfono:</t>
  </si>
  <si>
    <t>Fecha:</t>
  </si>
  <si>
    <t>Marca carro:</t>
  </si>
  <si>
    <t>Placas:</t>
  </si>
  <si>
    <t>Sub-Total</t>
  </si>
  <si>
    <t>IVA</t>
  </si>
  <si>
    <t>Total</t>
  </si>
  <si>
    <t>RFC</t>
  </si>
  <si>
    <t>GASMART</t>
  </si>
  <si>
    <t>FILTRO DE ACEITE MARCA FRAM</t>
  </si>
  <si>
    <t>LTS. DE ACEITE MOBIL MULTIGRADO 20W50</t>
  </si>
  <si>
    <t>LAVADO DE MOTOR</t>
  </si>
  <si>
    <t xml:space="preserve">LAVADO Y ASPIRADO DE LA UNIDA </t>
  </si>
  <si>
    <t xml:space="preserve">REVISION DE LOS PRINCIPALES PUNTOS DE SEGURIDAD </t>
  </si>
  <si>
    <t xml:space="preserve">RELLENO DE NIVELES </t>
  </si>
  <si>
    <t>E-MAIL</t>
  </si>
  <si>
    <t>lduenas@gasmart.com.mx</t>
  </si>
  <si>
    <t>633-3100 ext 5007</t>
  </si>
  <si>
    <t>SERVICIO MENOR CADA 10000 KM</t>
  </si>
  <si>
    <t>MANO DE OBRA</t>
  </si>
  <si>
    <t>VALVULA PCV</t>
  </si>
  <si>
    <t>LAVADO DE ADMISION</t>
  </si>
  <si>
    <t>LIMPIEZA Y AJUSTE DE FRENOS TRASEROS</t>
  </si>
  <si>
    <t>SERVICIO MAYOR</t>
  </si>
  <si>
    <t>JUEGO DE CABLES MARCA PRO POWER</t>
  </si>
  <si>
    <t>LIMPIEZA DE INYECTORES</t>
  </si>
  <si>
    <t>DRENAR SISTEMA DE ENFRIAMIENTO INCLUYE ANTIFREEZE 50/50 PRESTONE</t>
  </si>
  <si>
    <t>BUJIAS AC DELCO ORIGINAL DE AGENCIA</t>
  </si>
  <si>
    <t>FILTRO DE AIRE MARCA AC DELCO</t>
  </si>
  <si>
    <t>FILTRO DE GASOLINA MARCA AC DELCO</t>
  </si>
  <si>
    <t>BUJIAS AC DELCO DE  AGENCIA</t>
  </si>
  <si>
    <t>FILTRO DE ACEITE MARCA AC DELCO</t>
  </si>
  <si>
    <t>CHEV TORNADOS</t>
  </si>
  <si>
    <t xml:space="preserve"> </t>
  </si>
  <si>
    <t>MILLAS</t>
  </si>
  <si>
    <t>DOMICILIO</t>
  </si>
  <si>
    <t>NOTA:</t>
  </si>
  <si>
    <t>CABLES</t>
  </si>
  <si>
    <t>BUJIAS</t>
  </si>
  <si>
    <t>FILTRO ACEITE</t>
  </si>
  <si>
    <t>FILTRO AIRE</t>
  </si>
  <si>
    <t>NP300 MODELO 2015</t>
  </si>
  <si>
    <t>KURODA (JUAN CARLOS DOMINGUEZ AGUILAR)</t>
  </si>
  <si>
    <t>6641513462 o 6819024</t>
  </si>
  <si>
    <t>ACEITE 5W-30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</si>
</sst>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8"/>
      <color rgb="FF222222"/>
      <name val="Arial"/>
      <family val="2"/>
    </font>
    <font>
      <u/>
      <sz val="11"/>
      <color theme="10"/>
      <name val="Calibri"/>
      <family val="2"/>
    </font>
    <font>
      <sz val="9"/>
      <color theme="1"/>
      <name val="Century Gothic"/>
      <family val="2"/>
    </font>
    <font>
      <u/>
      <sz val="9"/>
      <color theme="10"/>
      <name val="Calibri"/>
      <family val="2"/>
    </font>
    <font>
      <b/>
      <sz val="9"/>
      <color theme="1"/>
      <name val="Century Gothic"/>
      <family val="2"/>
    </font>
    <font>
      <b/>
      <sz val="9"/>
      <color rgb="FF222222"/>
      <name val="Arial"/>
      <family val="2"/>
    </font>
    <font>
      <i/>
      <sz val="9"/>
      <color theme="1"/>
      <name val="Century Gothic"/>
      <family val="2"/>
    </font>
    <font>
      <sz val="9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3" tint="0.59999389629810485"/>
        </stop>
      </gradient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/>
    <xf numFmtId="15" fontId="2" fillId="0" borderId="3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4" xfId="0" applyFont="1" applyBorder="1" applyAlignment="1">
      <alignment horizontal="center"/>
    </xf>
    <xf numFmtId="43" fontId="2" fillId="0" borderId="3" xfId="1" applyFont="1" applyBorder="1"/>
    <xf numFmtId="43" fontId="2" fillId="0" borderId="4" xfId="1" applyFont="1" applyBorder="1"/>
    <xf numFmtId="0" fontId="4" fillId="0" borderId="5" xfId="0" applyFont="1" applyFill="1" applyBorder="1"/>
    <xf numFmtId="0" fontId="2" fillId="0" borderId="5" xfId="0" applyFont="1" applyFill="1" applyBorder="1"/>
    <xf numFmtId="0" fontId="2" fillId="0" borderId="0" xfId="0" applyFont="1" applyFill="1"/>
    <xf numFmtId="0" fontId="4" fillId="2" borderId="4" xfId="0" applyFont="1" applyFill="1" applyBorder="1" applyAlignment="1">
      <alignment horizontal="right"/>
    </xf>
    <xf numFmtId="0" fontId="5" fillId="0" borderId="0" xfId="0" applyFont="1" applyBorder="1"/>
    <xf numFmtId="0" fontId="2" fillId="0" borderId="0" xfId="0" applyFont="1" applyBorder="1"/>
    <xf numFmtId="0" fontId="4" fillId="0" borderId="0" xfId="0" applyFont="1"/>
    <xf numFmtId="2" fontId="2" fillId="0" borderId="4" xfId="1" applyNumberFormat="1" applyFont="1" applyBorder="1"/>
    <xf numFmtId="2" fontId="4" fillId="0" borderId="4" xfId="1" applyNumberFormat="1" applyFont="1" applyBorder="1" applyAlignment="1">
      <alignment horizontal="right"/>
    </xf>
    <xf numFmtId="2" fontId="4" fillId="0" borderId="4" xfId="1" applyNumberFormat="1" applyFont="1" applyBorder="1"/>
    <xf numFmtId="0" fontId="6" fillId="0" borderId="1" xfId="2" applyBorder="1" applyAlignment="1" applyProtection="1"/>
    <xf numFmtId="0" fontId="7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0" borderId="1" xfId="0" applyFont="1" applyBorder="1"/>
    <xf numFmtId="0" fontId="7" fillId="0" borderId="3" xfId="0" applyFont="1" applyBorder="1"/>
    <xf numFmtId="0" fontId="7" fillId="0" borderId="2" xfId="0" applyFont="1" applyBorder="1"/>
    <xf numFmtId="15" fontId="7" fillId="0" borderId="3" xfId="0" applyNumberFormat="1" applyFont="1" applyBorder="1"/>
    <xf numFmtId="0" fontId="7" fillId="0" borderId="1" xfId="0" applyFont="1" applyBorder="1" applyAlignment="1">
      <alignment horizontal="center"/>
    </xf>
    <xf numFmtId="0" fontId="9" fillId="0" borderId="0" xfId="0" applyFont="1"/>
    <xf numFmtId="0" fontId="7" fillId="0" borderId="0" xfId="0" applyFont="1" applyFill="1"/>
    <xf numFmtId="0" fontId="9" fillId="2" borderId="4" xfId="0" applyFont="1" applyFill="1" applyBorder="1" applyAlignment="1">
      <alignment horizontal="right"/>
    </xf>
    <xf numFmtId="2" fontId="9" fillId="0" borderId="4" xfId="1" applyNumberFormat="1" applyFont="1" applyBorder="1"/>
    <xf numFmtId="0" fontId="10" fillId="0" borderId="0" xfId="0" applyFont="1" applyBorder="1"/>
    <xf numFmtId="0" fontId="7" fillId="0" borderId="0" xfId="0" applyFont="1" applyBorder="1"/>
    <xf numFmtId="0" fontId="9" fillId="0" borderId="0" xfId="0" applyFont="1" applyFill="1" applyBorder="1"/>
    <xf numFmtId="0" fontId="7" fillId="0" borderId="0" xfId="0" applyFont="1" applyFill="1" applyBorder="1"/>
    <xf numFmtId="0" fontId="9" fillId="2" borderId="6" xfId="0" applyFont="1" applyFill="1" applyBorder="1" applyAlignment="1">
      <alignment horizontal="right"/>
    </xf>
    <xf numFmtId="2" fontId="9" fillId="0" borderId="6" xfId="1" applyNumberFormat="1" applyFont="1" applyBorder="1" applyAlignment="1">
      <alignment horizontal="right"/>
    </xf>
    <xf numFmtId="0" fontId="11" fillId="0" borderId="0" xfId="0" applyFont="1" applyBorder="1"/>
    <xf numFmtId="43" fontId="11" fillId="0" borderId="0" xfId="1" applyFont="1" applyBorder="1"/>
    <xf numFmtId="0" fontId="11" fillId="0" borderId="7" xfId="0" applyNumberFormat="1" applyFont="1" applyBorder="1" applyAlignment="1">
      <alignment horizontal="center"/>
    </xf>
    <xf numFmtId="0" fontId="11" fillId="0" borderId="8" xfId="0" applyFont="1" applyBorder="1"/>
    <xf numFmtId="43" fontId="11" fillId="0" borderId="8" xfId="1" applyFont="1" applyBorder="1"/>
    <xf numFmtId="2" fontId="7" fillId="0" borderId="9" xfId="1" applyNumberFormat="1" applyFont="1" applyBorder="1"/>
    <xf numFmtId="0" fontId="11" fillId="0" borderId="10" xfId="0" applyFont="1" applyBorder="1" applyAlignment="1">
      <alignment horizontal="center"/>
    </xf>
    <xf numFmtId="2" fontId="7" fillId="0" borderId="11" xfId="1" applyNumberFormat="1" applyFont="1" applyBorder="1"/>
    <xf numFmtId="0" fontId="7" fillId="0" borderId="12" xfId="0" applyFont="1" applyBorder="1" applyAlignment="1">
      <alignment horizontal="center"/>
    </xf>
    <xf numFmtId="0" fontId="7" fillId="0" borderId="13" xfId="0" applyFont="1" applyBorder="1"/>
    <xf numFmtId="43" fontId="7" fillId="0" borderId="13" xfId="1" applyFont="1" applyBorder="1"/>
    <xf numFmtId="2" fontId="7" fillId="0" borderId="14" xfId="1" applyNumberFormat="1" applyFont="1" applyBorder="1"/>
    <xf numFmtId="0" fontId="12" fillId="3" borderId="7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0" fontId="12" fillId="3" borderId="10" xfId="0" applyFont="1" applyFill="1" applyBorder="1"/>
    <xf numFmtId="0" fontId="12" fillId="3" borderId="0" xfId="0" applyFont="1" applyFill="1" applyBorder="1"/>
    <xf numFmtId="0" fontId="12" fillId="3" borderId="11" xfId="0" applyFont="1" applyFill="1" applyBorder="1"/>
    <xf numFmtId="0" fontId="12" fillId="3" borderId="12" xfId="0" applyFont="1" applyFill="1" applyBorder="1"/>
    <xf numFmtId="0" fontId="12" fillId="3" borderId="13" xfId="0" applyFont="1" applyFill="1" applyBorder="1"/>
    <xf numFmtId="0" fontId="12" fillId="3" borderId="14" xfId="0" applyFont="1" applyFill="1" applyBorder="1"/>
    <xf numFmtId="16" fontId="8" fillId="0" borderId="1" xfId="2" applyNumberFormat="1" applyFont="1" applyBorder="1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12</xdr:row>
      <xdr:rowOff>0</xdr:rowOff>
    </xdr:from>
    <xdr:to>
      <xdr:col>11</xdr:col>
      <xdr:colOff>0</xdr:colOff>
      <xdr:row>21</xdr:row>
      <xdr:rowOff>3300</xdr:rowOff>
    </xdr:to>
    <xdr:cxnSp macro="">
      <xdr:nvCxnSpPr>
        <xdr:cNvPr id="2" name="1 Conector recto"/>
        <xdr:cNvCxnSpPr/>
      </xdr:nvCxnSpPr>
      <xdr:spPr>
        <a:xfrm>
          <a:off x="8343900" y="2276475"/>
          <a:ext cx="0" cy="16416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28575</xdr:rowOff>
    </xdr:from>
    <xdr:to>
      <xdr:col>10</xdr:col>
      <xdr:colOff>828150</xdr:colOff>
      <xdr:row>14</xdr:row>
      <xdr:rowOff>57150</xdr:rowOff>
    </xdr:to>
    <xdr:sp macro="" textlink="">
      <xdr:nvSpPr>
        <xdr:cNvPr id="3" name="2 Rectángulo"/>
        <xdr:cNvSpPr/>
      </xdr:nvSpPr>
      <xdr:spPr>
        <a:xfrm>
          <a:off x="76200" y="2486025"/>
          <a:ext cx="8171925" cy="2095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1000" b="1">
              <a:latin typeface="Century Gothic" pitchFamily="34" charset="0"/>
            </a:rPr>
            <a:t>Defecto</a:t>
          </a:r>
          <a:r>
            <a:rPr lang="es-MX" sz="1000" b="1" baseline="0">
              <a:latin typeface="Century Gothic" pitchFamily="34" charset="0"/>
            </a:rPr>
            <a:t> encontrado</a:t>
          </a:r>
          <a:endParaRPr lang="es-MX" sz="1000" b="1"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1</xdr:colOff>
      <xdr:row>0</xdr:row>
      <xdr:rowOff>0</xdr:rowOff>
    </xdr:from>
    <xdr:to>
      <xdr:col>3</xdr:col>
      <xdr:colOff>838200</xdr:colOff>
      <xdr:row>2</xdr:row>
      <xdr:rowOff>30534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77" t="2815" r="59372" b="78468"/>
        <a:stretch>
          <a:fillRect/>
        </a:stretch>
      </xdr:blipFill>
      <xdr:spPr bwMode="auto">
        <a:xfrm>
          <a:off x="1" y="0"/>
          <a:ext cx="2438399" cy="3924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17</xdr:row>
      <xdr:rowOff>66675</xdr:rowOff>
    </xdr:from>
    <xdr:to>
      <xdr:col>10</xdr:col>
      <xdr:colOff>825375</xdr:colOff>
      <xdr:row>18</xdr:row>
      <xdr:rowOff>109125</xdr:rowOff>
    </xdr:to>
    <xdr:sp macro="" textlink="">
      <xdr:nvSpPr>
        <xdr:cNvPr id="5" name="4 Rectángulo"/>
        <xdr:cNvSpPr/>
      </xdr:nvSpPr>
      <xdr:spPr>
        <a:xfrm>
          <a:off x="76200" y="3248025"/>
          <a:ext cx="8169150" cy="2234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1100" b="1">
              <a:latin typeface="Century Gothic" pitchFamily="34" charset="0"/>
            </a:rPr>
            <a:t>Cotización 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2</xdr:col>
      <xdr:colOff>9525</xdr:colOff>
      <xdr:row>20</xdr:row>
      <xdr:rowOff>59400</xdr:rowOff>
    </xdr:to>
    <xdr:sp macro="" textlink="">
      <xdr:nvSpPr>
        <xdr:cNvPr id="6" name="5 Rectángulo"/>
        <xdr:cNvSpPr/>
      </xdr:nvSpPr>
      <xdr:spPr>
        <a:xfrm>
          <a:off x="76200" y="3543300"/>
          <a:ext cx="771525" cy="2403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lang="es-MX" sz="1000">
              <a:latin typeface="Century Gothic" pitchFamily="34" charset="0"/>
            </a:rPr>
            <a:t>Cantidad</a:t>
          </a:r>
        </a:p>
      </xdr:txBody>
    </xdr:sp>
    <xdr:clientData/>
  </xdr:twoCellAnchor>
  <xdr:twoCellAnchor>
    <xdr:from>
      <xdr:col>1</xdr:col>
      <xdr:colOff>0</xdr:colOff>
      <xdr:row>29</xdr:row>
      <xdr:rowOff>0</xdr:rowOff>
    </xdr:from>
    <xdr:to>
      <xdr:col>1</xdr:col>
      <xdr:colOff>0</xdr:colOff>
      <xdr:row>29</xdr:row>
      <xdr:rowOff>0</xdr:rowOff>
    </xdr:to>
    <xdr:cxnSp macro="">
      <xdr:nvCxnSpPr>
        <xdr:cNvPr id="7" name="6 Conector recto"/>
        <xdr:cNvCxnSpPr/>
      </xdr:nvCxnSpPr>
      <xdr:spPr>
        <a:xfrm>
          <a:off x="76200" y="502920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9524</xdr:colOff>
      <xdr:row>19</xdr:row>
      <xdr:rowOff>0</xdr:rowOff>
    </xdr:from>
    <xdr:to>
      <xdr:col>8</xdr:col>
      <xdr:colOff>754874</xdr:colOff>
      <xdr:row>20</xdr:row>
      <xdr:rowOff>59400</xdr:rowOff>
    </xdr:to>
    <xdr:sp macro="" textlink="">
      <xdr:nvSpPr>
        <xdr:cNvPr id="8" name="7 Rectángulo"/>
        <xdr:cNvSpPr/>
      </xdr:nvSpPr>
      <xdr:spPr>
        <a:xfrm>
          <a:off x="847724" y="3543300"/>
          <a:ext cx="5803125" cy="2403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lang="es-MX" sz="1000">
              <a:latin typeface="Century Gothic" pitchFamily="34" charset="0"/>
            </a:rPr>
            <a:t>Descripción</a:t>
          </a:r>
        </a:p>
      </xdr:txBody>
    </xdr:sp>
    <xdr:clientData/>
  </xdr:twoCellAnchor>
  <xdr:twoCellAnchor>
    <xdr:from>
      <xdr:col>10</xdr:col>
      <xdr:colOff>9525</xdr:colOff>
      <xdr:row>19</xdr:row>
      <xdr:rowOff>0</xdr:rowOff>
    </xdr:from>
    <xdr:to>
      <xdr:col>11</xdr:col>
      <xdr:colOff>1498</xdr:colOff>
      <xdr:row>20</xdr:row>
      <xdr:rowOff>59400</xdr:rowOff>
    </xdr:to>
    <xdr:sp macro="" textlink="">
      <xdr:nvSpPr>
        <xdr:cNvPr id="9" name="8 Rectángulo"/>
        <xdr:cNvSpPr/>
      </xdr:nvSpPr>
      <xdr:spPr>
        <a:xfrm>
          <a:off x="7429500" y="3543300"/>
          <a:ext cx="915898" cy="2403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1000">
              <a:latin typeface="Century Gothic" pitchFamily="34" charset="0"/>
            </a:rPr>
            <a:t>Total</a:t>
          </a:r>
        </a:p>
      </xdr:txBody>
    </xdr:sp>
    <xdr:clientData/>
  </xdr:twoCellAnchor>
  <xdr:twoCellAnchor>
    <xdr:from>
      <xdr:col>1</xdr:col>
      <xdr:colOff>0</xdr:colOff>
      <xdr:row>17</xdr:row>
      <xdr:rowOff>66674</xdr:rowOff>
    </xdr:from>
    <xdr:to>
      <xdr:col>11</xdr:col>
      <xdr:colOff>75</xdr:colOff>
      <xdr:row>17</xdr:row>
      <xdr:rowOff>66674</xdr:rowOff>
    </xdr:to>
    <xdr:cxnSp macro="">
      <xdr:nvCxnSpPr>
        <xdr:cNvPr id="10" name="9 Conector recto"/>
        <xdr:cNvCxnSpPr/>
      </xdr:nvCxnSpPr>
      <xdr:spPr>
        <a:xfrm rot="16200000">
          <a:off x="4210088" y="-885864"/>
          <a:ext cx="0" cy="8267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20</xdr:row>
      <xdr:rowOff>79500</xdr:rowOff>
    </xdr:to>
    <xdr:cxnSp macro="">
      <xdr:nvCxnSpPr>
        <xdr:cNvPr id="11" name="10 Conector recto"/>
        <xdr:cNvCxnSpPr/>
      </xdr:nvCxnSpPr>
      <xdr:spPr>
        <a:xfrm>
          <a:off x="76200" y="2276475"/>
          <a:ext cx="0" cy="1527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742950</xdr:colOff>
      <xdr:row>19</xdr:row>
      <xdr:rowOff>0</xdr:rowOff>
    </xdr:from>
    <xdr:to>
      <xdr:col>10</xdr:col>
      <xdr:colOff>10950</xdr:colOff>
      <xdr:row>20</xdr:row>
      <xdr:rowOff>59400</xdr:rowOff>
    </xdr:to>
    <xdr:sp macro="" textlink="">
      <xdr:nvSpPr>
        <xdr:cNvPr id="12" name="11 Rectángulo"/>
        <xdr:cNvSpPr/>
      </xdr:nvSpPr>
      <xdr:spPr>
        <a:xfrm>
          <a:off x="6648450" y="3543300"/>
          <a:ext cx="782475" cy="24037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1000">
              <a:latin typeface="Century Gothic" pitchFamily="34" charset="0"/>
            </a:rPr>
            <a:t>P.</a:t>
          </a:r>
          <a:r>
            <a:rPr lang="es-MX" sz="1000" baseline="0">
              <a:latin typeface="Century Gothic" pitchFamily="34" charset="0"/>
            </a:rPr>
            <a:t> Unitario</a:t>
          </a:r>
          <a:endParaRPr lang="es-MX" sz="1000">
            <a:latin typeface="Century Gothic" pitchFamily="34" charset="0"/>
          </a:endParaRPr>
        </a:p>
      </xdr:txBody>
    </xdr:sp>
    <xdr:clientData/>
  </xdr:twoCellAnchor>
  <xdr:twoCellAnchor>
    <xdr:from>
      <xdr:col>2</xdr:col>
      <xdr:colOff>85725</xdr:colOff>
      <xdr:row>3</xdr:row>
      <xdr:rowOff>133350</xdr:rowOff>
    </xdr:from>
    <xdr:to>
      <xdr:col>10</xdr:col>
      <xdr:colOff>47625</xdr:colOff>
      <xdr:row>5</xdr:row>
      <xdr:rowOff>200025</xdr:rowOff>
    </xdr:to>
    <xdr:sp macro="" textlink="">
      <xdr:nvSpPr>
        <xdr:cNvPr id="13" name="12 CuadroTexto"/>
        <xdr:cNvSpPr txBox="1"/>
      </xdr:nvSpPr>
      <xdr:spPr>
        <a:xfrm>
          <a:off x="923925" y="676275"/>
          <a:ext cx="654367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2800" b="1">
              <a:solidFill>
                <a:srgbClr val="A50021"/>
              </a:solidFill>
            </a:rPr>
            <a:t>Servicios</a:t>
          </a:r>
          <a:r>
            <a:rPr lang="es-MX" sz="2800" b="1" baseline="0">
              <a:solidFill>
                <a:srgbClr val="A50021"/>
              </a:solidFill>
            </a:rPr>
            <a:t> de Mantenimiento Automotriz</a:t>
          </a:r>
          <a:endParaRPr lang="es-MX" sz="2800" b="1">
            <a:solidFill>
              <a:srgbClr val="A50021"/>
            </a:solidFill>
          </a:endParaRPr>
        </a:p>
      </xdr:txBody>
    </xdr:sp>
    <xdr:clientData/>
  </xdr:twoCellAnchor>
  <xdr:twoCellAnchor>
    <xdr:from>
      <xdr:col>7</xdr:col>
      <xdr:colOff>552450</xdr:colOff>
      <xdr:row>0</xdr:row>
      <xdr:rowOff>152400</xdr:rowOff>
    </xdr:from>
    <xdr:to>
      <xdr:col>10</xdr:col>
      <xdr:colOff>609600</xdr:colOff>
      <xdr:row>3</xdr:row>
      <xdr:rowOff>95250</xdr:rowOff>
    </xdr:to>
    <xdr:sp macro="" textlink="">
      <xdr:nvSpPr>
        <xdr:cNvPr id="14" name="13 Rectángulo redondeado"/>
        <xdr:cNvSpPr/>
      </xdr:nvSpPr>
      <xdr:spPr>
        <a:xfrm>
          <a:off x="5857875" y="152400"/>
          <a:ext cx="2171700" cy="485775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000" b="1"/>
            <a:t>Prol.</a:t>
          </a:r>
          <a:r>
            <a:rPr lang="es-MX" sz="1000" b="1" baseline="0"/>
            <a:t> Pso. Los Heroes 13850 4A 2 </a:t>
          </a:r>
          <a:br>
            <a:rPr lang="es-MX" sz="1000" b="1" baseline="0"/>
          </a:br>
          <a:r>
            <a:rPr lang="es-MX" sz="1000" b="1" baseline="0"/>
            <a:t>Anexa 20 de Noviembre </a:t>
          </a:r>
          <a:br>
            <a:rPr lang="es-MX" sz="1000" b="1" baseline="0"/>
          </a:br>
          <a:r>
            <a:rPr lang="es-MX" sz="1000" b="1" baseline="0"/>
            <a:t>Tijuana Baja Cal. Mex. C.P.22100</a:t>
          </a:r>
          <a:br>
            <a:rPr lang="es-MX" sz="1000" b="1" baseline="0"/>
          </a:br>
          <a:r>
            <a:rPr lang="es-MX" sz="1000" b="1" baseline="0"/>
            <a:t>RFC MAMC5911228H5</a:t>
          </a:r>
          <a:endParaRPr lang="es-MX" sz="1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12</xdr:row>
      <xdr:rowOff>0</xdr:rowOff>
    </xdr:from>
    <xdr:to>
      <xdr:col>11</xdr:col>
      <xdr:colOff>0</xdr:colOff>
      <xdr:row>21</xdr:row>
      <xdr:rowOff>3300</xdr:rowOff>
    </xdr:to>
    <xdr:cxnSp macro="">
      <xdr:nvCxnSpPr>
        <xdr:cNvPr id="2" name="1 Conector recto"/>
        <xdr:cNvCxnSpPr/>
      </xdr:nvCxnSpPr>
      <xdr:spPr>
        <a:xfrm>
          <a:off x="8343900" y="2476500"/>
          <a:ext cx="0" cy="1889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28575</xdr:rowOff>
    </xdr:from>
    <xdr:to>
      <xdr:col>10</xdr:col>
      <xdr:colOff>828150</xdr:colOff>
      <xdr:row>14</xdr:row>
      <xdr:rowOff>57150</xdr:rowOff>
    </xdr:to>
    <xdr:sp macro="" textlink="">
      <xdr:nvSpPr>
        <xdr:cNvPr id="3" name="2 Rectángulo"/>
        <xdr:cNvSpPr/>
      </xdr:nvSpPr>
      <xdr:spPr>
        <a:xfrm>
          <a:off x="76200" y="2714625"/>
          <a:ext cx="8171925" cy="2381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1000" b="1">
              <a:latin typeface="Century Gothic" pitchFamily="34" charset="0"/>
            </a:rPr>
            <a:t>Defecto</a:t>
          </a:r>
          <a:r>
            <a:rPr lang="es-MX" sz="1000" b="1" baseline="0">
              <a:latin typeface="Century Gothic" pitchFamily="34" charset="0"/>
            </a:rPr>
            <a:t> encontrado</a:t>
          </a:r>
          <a:endParaRPr lang="es-MX" sz="1000" b="1"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66675</xdr:colOff>
      <xdr:row>3</xdr:row>
      <xdr:rowOff>114300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77" t="2815" r="59372" b="78468"/>
        <a:stretch>
          <a:fillRect/>
        </a:stretch>
      </xdr:blipFill>
      <xdr:spPr bwMode="auto">
        <a:xfrm>
          <a:off x="0" y="0"/>
          <a:ext cx="4029075" cy="742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17</xdr:row>
      <xdr:rowOff>66675</xdr:rowOff>
    </xdr:from>
    <xdr:to>
      <xdr:col>10</xdr:col>
      <xdr:colOff>825375</xdr:colOff>
      <xdr:row>18</xdr:row>
      <xdr:rowOff>109125</xdr:rowOff>
    </xdr:to>
    <xdr:sp macro="" textlink="">
      <xdr:nvSpPr>
        <xdr:cNvPr id="5" name="4 Rectángulo"/>
        <xdr:cNvSpPr/>
      </xdr:nvSpPr>
      <xdr:spPr>
        <a:xfrm>
          <a:off x="76200" y="3590925"/>
          <a:ext cx="8169150" cy="2520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1100" b="1">
              <a:latin typeface="Century Gothic" pitchFamily="34" charset="0"/>
            </a:rPr>
            <a:t>Cotización 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2</xdr:col>
      <xdr:colOff>9525</xdr:colOff>
      <xdr:row>20</xdr:row>
      <xdr:rowOff>59400</xdr:rowOff>
    </xdr:to>
    <xdr:sp macro="" textlink="">
      <xdr:nvSpPr>
        <xdr:cNvPr id="6" name="5 Rectángulo"/>
        <xdr:cNvSpPr/>
      </xdr:nvSpPr>
      <xdr:spPr>
        <a:xfrm>
          <a:off x="76200" y="3943350"/>
          <a:ext cx="771525" cy="2689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lang="es-MX" sz="1000">
              <a:latin typeface="Century Gothic" pitchFamily="34" charset="0"/>
            </a:rPr>
            <a:t>Cantidad</a:t>
          </a:r>
        </a:p>
      </xdr:txBody>
    </xdr:sp>
    <xdr:clientData/>
  </xdr:twoCellAnchor>
  <xdr:twoCellAnchor>
    <xdr:from>
      <xdr:col>1</xdr:col>
      <xdr:colOff>0</xdr:colOff>
      <xdr:row>35</xdr:row>
      <xdr:rowOff>0</xdr:rowOff>
    </xdr:from>
    <xdr:to>
      <xdr:col>1</xdr:col>
      <xdr:colOff>0</xdr:colOff>
      <xdr:row>35</xdr:row>
      <xdr:rowOff>0</xdr:rowOff>
    </xdr:to>
    <xdr:cxnSp macro="">
      <xdr:nvCxnSpPr>
        <xdr:cNvPr id="7" name="6 Conector recto"/>
        <xdr:cNvCxnSpPr/>
      </xdr:nvCxnSpPr>
      <xdr:spPr>
        <a:xfrm>
          <a:off x="76200" y="728662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9524</xdr:colOff>
      <xdr:row>19</xdr:row>
      <xdr:rowOff>0</xdr:rowOff>
    </xdr:from>
    <xdr:to>
      <xdr:col>8</xdr:col>
      <xdr:colOff>754874</xdr:colOff>
      <xdr:row>20</xdr:row>
      <xdr:rowOff>59400</xdr:rowOff>
    </xdr:to>
    <xdr:sp macro="" textlink="">
      <xdr:nvSpPr>
        <xdr:cNvPr id="8" name="7 Rectángulo"/>
        <xdr:cNvSpPr/>
      </xdr:nvSpPr>
      <xdr:spPr>
        <a:xfrm>
          <a:off x="847724" y="3943350"/>
          <a:ext cx="5803125" cy="2689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lang="es-MX" sz="1000">
              <a:latin typeface="Century Gothic" pitchFamily="34" charset="0"/>
            </a:rPr>
            <a:t>Descripción</a:t>
          </a:r>
        </a:p>
      </xdr:txBody>
    </xdr:sp>
    <xdr:clientData/>
  </xdr:twoCellAnchor>
  <xdr:twoCellAnchor>
    <xdr:from>
      <xdr:col>10</xdr:col>
      <xdr:colOff>9525</xdr:colOff>
      <xdr:row>19</xdr:row>
      <xdr:rowOff>0</xdr:rowOff>
    </xdr:from>
    <xdr:to>
      <xdr:col>11</xdr:col>
      <xdr:colOff>1498</xdr:colOff>
      <xdr:row>20</xdr:row>
      <xdr:rowOff>59400</xdr:rowOff>
    </xdr:to>
    <xdr:sp macro="" textlink="">
      <xdr:nvSpPr>
        <xdr:cNvPr id="9" name="8 Rectángulo"/>
        <xdr:cNvSpPr/>
      </xdr:nvSpPr>
      <xdr:spPr>
        <a:xfrm>
          <a:off x="7429500" y="3943350"/>
          <a:ext cx="915898" cy="2689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1000">
              <a:latin typeface="Century Gothic" pitchFamily="34" charset="0"/>
            </a:rPr>
            <a:t>Total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20</xdr:row>
      <xdr:rowOff>79500</xdr:rowOff>
    </xdr:to>
    <xdr:cxnSp macro="">
      <xdr:nvCxnSpPr>
        <xdr:cNvPr id="10" name="9 Conector recto"/>
        <xdr:cNvCxnSpPr/>
      </xdr:nvCxnSpPr>
      <xdr:spPr>
        <a:xfrm>
          <a:off x="76200" y="2476500"/>
          <a:ext cx="0" cy="1755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742950</xdr:colOff>
      <xdr:row>19</xdr:row>
      <xdr:rowOff>0</xdr:rowOff>
    </xdr:from>
    <xdr:to>
      <xdr:col>10</xdr:col>
      <xdr:colOff>10950</xdr:colOff>
      <xdr:row>20</xdr:row>
      <xdr:rowOff>59400</xdr:rowOff>
    </xdr:to>
    <xdr:sp macro="" textlink="">
      <xdr:nvSpPr>
        <xdr:cNvPr id="11" name="10 Rectángulo"/>
        <xdr:cNvSpPr/>
      </xdr:nvSpPr>
      <xdr:spPr>
        <a:xfrm>
          <a:off x="6648450" y="3943350"/>
          <a:ext cx="782475" cy="2689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1000">
              <a:latin typeface="Century Gothic" pitchFamily="34" charset="0"/>
            </a:rPr>
            <a:t>P.</a:t>
          </a:r>
          <a:r>
            <a:rPr lang="es-MX" sz="1000" baseline="0">
              <a:latin typeface="Century Gothic" pitchFamily="34" charset="0"/>
            </a:rPr>
            <a:t> Unitario</a:t>
          </a:r>
          <a:endParaRPr lang="es-MX" sz="1000">
            <a:latin typeface="Century Gothic" pitchFamily="34" charset="0"/>
          </a:endParaRP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10</xdr:col>
      <xdr:colOff>47625</xdr:colOff>
      <xdr:row>7</xdr:row>
      <xdr:rowOff>76200</xdr:rowOff>
    </xdr:to>
    <xdr:sp macro="" textlink="">
      <xdr:nvSpPr>
        <xdr:cNvPr id="12" name="11 CuadroTexto"/>
        <xdr:cNvSpPr txBox="1"/>
      </xdr:nvSpPr>
      <xdr:spPr>
        <a:xfrm>
          <a:off x="352425" y="742950"/>
          <a:ext cx="7115175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2800" b="1">
              <a:solidFill>
                <a:srgbClr val="A50021"/>
              </a:solidFill>
            </a:rPr>
            <a:t>Servicios</a:t>
          </a:r>
          <a:r>
            <a:rPr lang="es-MX" sz="2800" b="1" baseline="0">
              <a:solidFill>
                <a:srgbClr val="A50021"/>
              </a:solidFill>
            </a:rPr>
            <a:t> de Mantenimiento Automotriz</a:t>
          </a:r>
          <a:endParaRPr lang="es-MX" sz="2800" b="1">
            <a:solidFill>
              <a:srgbClr val="A50021"/>
            </a:solidFill>
          </a:endParaRPr>
        </a:p>
      </xdr:txBody>
    </xdr:sp>
    <xdr:clientData/>
  </xdr:twoCellAnchor>
  <xdr:twoCellAnchor>
    <xdr:from>
      <xdr:col>7</xdr:col>
      <xdr:colOff>552450</xdr:colOff>
      <xdr:row>0</xdr:row>
      <xdr:rowOff>152400</xdr:rowOff>
    </xdr:from>
    <xdr:to>
      <xdr:col>10</xdr:col>
      <xdr:colOff>685800</xdr:colOff>
      <xdr:row>3</xdr:row>
      <xdr:rowOff>133350</xdr:rowOff>
    </xdr:to>
    <xdr:sp macro="" textlink="">
      <xdr:nvSpPr>
        <xdr:cNvPr id="13" name="12 Rectángulo redondeado"/>
        <xdr:cNvSpPr/>
      </xdr:nvSpPr>
      <xdr:spPr>
        <a:xfrm>
          <a:off x="5857875" y="152400"/>
          <a:ext cx="2247900" cy="6096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000" b="1"/>
            <a:t>Prol.</a:t>
          </a:r>
          <a:r>
            <a:rPr lang="es-MX" sz="1000" b="1" baseline="0"/>
            <a:t> Pso. Los Heroes 13850 4A 2 </a:t>
          </a:r>
          <a:br>
            <a:rPr lang="es-MX" sz="1000" b="1" baseline="0"/>
          </a:br>
          <a:r>
            <a:rPr lang="es-MX" sz="1000" b="1" baseline="0"/>
            <a:t>Anexa 20 de Noviembre </a:t>
          </a:r>
          <a:br>
            <a:rPr lang="es-MX" sz="1000" b="1" baseline="0"/>
          </a:br>
          <a:r>
            <a:rPr lang="es-MX" sz="1000" b="1" baseline="0"/>
            <a:t>Tijuana Baja Cal. Mex. C.P.22100</a:t>
          </a:r>
          <a:br>
            <a:rPr lang="es-MX" sz="1000" b="1" baseline="0"/>
          </a:br>
          <a:r>
            <a:rPr lang="es-MX" sz="1000" b="1" baseline="0"/>
            <a:t>RFC MAMC5911228H5</a:t>
          </a:r>
          <a:endParaRPr lang="es-MX" sz="1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12</xdr:row>
      <xdr:rowOff>0</xdr:rowOff>
    </xdr:from>
    <xdr:to>
      <xdr:col>11</xdr:col>
      <xdr:colOff>0</xdr:colOff>
      <xdr:row>21</xdr:row>
      <xdr:rowOff>3300</xdr:rowOff>
    </xdr:to>
    <xdr:cxnSp macro="">
      <xdr:nvCxnSpPr>
        <xdr:cNvPr id="2" name="1 Conector recto"/>
        <xdr:cNvCxnSpPr/>
      </xdr:nvCxnSpPr>
      <xdr:spPr>
        <a:xfrm>
          <a:off x="8343900" y="2476500"/>
          <a:ext cx="0" cy="18892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28575</xdr:rowOff>
    </xdr:from>
    <xdr:to>
      <xdr:col>10</xdr:col>
      <xdr:colOff>828150</xdr:colOff>
      <xdr:row>14</xdr:row>
      <xdr:rowOff>57150</xdr:rowOff>
    </xdr:to>
    <xdr:sp macro="" textlink="">
      <xdr:nvSpPr>
        <xdr:cNvPr id="3" name="2 Rectángulo"/>
        <xdr:cNvSpPr/>
      </xdr:nvSpPr>
      <xdr:spPr>
        <a:xfrm>
          <a:off x="76200" y="2714625"/>
          <a:ext cx="8171925" cy="238125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1000" b="1">
              <a:latin typeface="Century Gothic" pitchFamily="34" charset="0"/>
            </a:rPr>
            <a:t>Defecto</a:t>
          </a:r>
          <a:r>
            <a:rPr lang="es-MX" sz="1000" b="1" baseline="0">
              <a:latin typeface="Century Gothic" pitchFamily="34" charset="0"/>
            </a:rPr>
            <a:t> encontrado</a:t>
          </a:r>
          <a:endParaRPr lang="es-MX" sz="1000" b="1"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66675</xdr:colOff>
      <xdr:row>3</xdr:row>
      <xdr:rowOff>114300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77" t="2815" r="59372" b="78468"/>
        <a:stretch>
          <a:fillRect/>
        </a:stretch>
      </xdr:blipFill>
      <xdr:spPr bwMode="auto">
        <a:xfrm>
          <a:off x="0" y="0"/>
          <a:ext cx="4029075" cy="742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17</xdr:row>
      <xdr:rowOff>66675</xdr:rowOff>
    </xdr:from>
    <xdr:to>
      <xdr:col>10</xdr:col>
      <xdr:colOff>825375</xdr:colOff>
      <xdr:row>18</xdr:row>
      <xdr:rowOff>109125</xdr:rowOff>
    </xdr:to>
    <xdr:sp macro="" textlink="">
      <xdr:nvSpPr>
        <xdr:cNvPr id="5" name="4 Rectángulo"/>
        <xdr:cNvSpPr/>
      </xdr:nvSpPr>
      <xdr:spPr>
        <a:xfrm>
          <a:off x="76200" y="3590925"/>
          <a:ext cx="8169150" cy="25200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1100" b="1">
              <a:latin typeface="Century Gothic" pitchFamily="34" charset="0"/>
            </a:rPr>
            <a:t>Cotización </a:t>
          </a:r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2</xdr:col>
      <xdr:colOff>9525</xdr:colOff>
      <xdr:row>20</xdr:row>
      <xdr:rowOff>59400</xdr:rowOff>
    </xdr:to>
    <xdr:sp macro="" textlink="">
      <xdr:nvSpPr>
        <xdr:cNvPr id="6" name="5 Rectángulo"/>
        <xdr:cNvSpPr/>
      </xdr:nvSpPr>
      <xdr:spPr>
        <a:xfrm>
          <a:off x="76200" y="3943350"/>
          <a:ext cx="771525" cy="2689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lang="es-MX" sz="1000">
              <a:latin typeface="Century Gothic" pitchFamily="34" charset="0"/>
            </a:rPr>
            <a:t>Cantidad</a:t>
          </a:r>
        </a:p>
      </xdr:txBody>
    </xdr:sp>
    <xdr:clientData/>
  </xdr:twoCellAnchor>
  <xdr:twoCellAnchor>
    <xdr:from>
      <xdr:col>1</xdr:col>
      <xdr:colOff>0</xdr:colOff>
      <xdr:row>38</xdr:row>
      <xdr:rowOff>0</xdr:rowOff>
    </xdr:from>
    <xdr:to>
      <xdr:col>1</xdr:col>
      <xdr:colOff>0</xdr:colOff>
      <xdr:row>38</xdr:row>
      <xdr:rowOff>0</xdr:rowOff>
    </xdr:to>
    <xdr:cxnSp macro="">
      <xdr:nvCxnSpPr>
        <xdr:cNvPr id="7" name="6 Conector recto"/>
        <xdr:cNvCxnSpPr/>
      </xdr:nvCxnSpPr>
      <xdr:spPr>
        <a:xfrm>
          <a:off x="76200" y="8334375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9524</xdr:colOff>
      <xdr:row>19</xdr:row>
      <xdr:rowOff>0</xdr:rowOff>
    </xdr:from>
    <xdr:to>
      <xdr:col>8</xdr:col>
      <xdr:colOff>754874</xdr:colOff>
      <xdr:row>20</xdr:row>
      <xdr:rowOff>59400</xdr:rowOff>
    </xdr:to>
    <xdr:sp macro="" textlink="">
      <xdr:nvSpPr>
        <xdr:cNvPr id="8" name="7 Rectángulo"/>
        <xdr:cNvSpPr/>
      </xdr:nvSpPr>
      <xdr:spPr>
        <a:xfrm>
          <a:off x="847724" y="3943350"/>
          <a:ext cx="5803125" cy="2689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lang="es-MX" sz="1000">
              <a:latin typeface="Century Gothic" pitchFamily="34" charset="0"/>
            </a:rPr>
            <a:t>Descripción</a:t>
          </a:r>
        </a:p>
      </xdr:txBody>
    </xdr:sp>
    <xdr:clientData/>
  </xdr:twoCellAnchor>
  <xdr:twoCellAnchor>
    <xdr:from>
      <xdr:col>10</xdr:col>
      <xdr:colOff>9525</xdr:colOff>
      <xdr:row>19</xdr:row>
      <xdr:rowOff>0</xdr:rowOff>
    </xdr:from>
    <xdr:to>
      <xdr:col>11</xdr:col>
      <xdr:colOff>1498</xdr:colOff>
      <xdr:row>20</xdr:row>
      <xdr:rowOff>59400</xdr:rowOff>
    </xdr:to>
    <xdr:sp macro="" textlink="">
      <xdr:nvSpPr>
        <xdr:cNvPr id="9" name="8 Rectángulo"/>
        <xdr:cNvSpPr/>
      </xdr:nvSpPr>
      <xdr:spPr>
        <a:xfrm>
          <a:off x="7429500" y="3943350"/>
          <a:ext cx="915898" cy="2689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1000">
              <a:latin typeface="Century Gothic" pitchFamily="34" charset="0"/>
            </a:rPr>
            <a:t>Total</a:t>
          </a:r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1</xdr:col>
      <xdr:colOff>0</xdr:colOff>
      <xdr:row>20</xdr:row>
      <xdr:rowOff>79500</xdr:rowOff>
    </xdr:to>
    <xdr:cxnSp macro="">
      <xdr:nvCxnSpPr>
        <xdr:cNvPr id="10" name="9 Conector recto"/>
        <xdr:cNvCxnSpPr/>
      </xdr:nvCxnSpPr>
      <xdr:spPr>
        <a:xfrm>
          <a:off x="76200" y="2476500"/>
          <a:ext cx="0" cy="17559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742950</xdr:colOff>
      <xdr:row>19</xdr:row>
      <xdr:rowOff>0</xdr:rowOff>
    </xdr:from>
    <xdr:to>
      <xdr:col>10</xdr:col>
      <xdr:colOff>10950</xdr:colOff>
      <xdr:row>20</xdr:row>
      <xdr:rowOff>59400</xdr:rowOff>
    </xdr:to>
    <xdr:sp macro="" textlink="">
      <xdr:nvSpPr>
        <xdr:cNvPr id="11" name="10 Rectángulo"/>
        <xdr:cNvSpPr/>
      </xdr:nvSpPr>
      <xdr:spPr>
        <a:xfrm>
          <a:off x="6648450" y="3943350"/>
          <a:ext cx="782475" cy="268950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1000">
              <a:latin typeface="Century Gothic" pitchFamily="34" charset="0"/>
            </a:rPr>
            <a:t>P.</a:t>
          </a:r>
          <a:r>
            <a:rPr lang="es-MX" sz="1000" baseline="0">
              <a:latin typeface="Century Gothic" pitchFamily="34" charset="0"/>
            </a:rPr>
            <a:t> Unitario</a:t>
          </a:r>
          <a:endParaRPr lang="es-MX" sz="1000">
            <a:latin typeface="Century Gothic" pitchFamily="34" charset="0"/>
          </a:endParaRPr>
        </a:p>
      </xdr:txBody>
    </xdr:sp>
    <xdr:clientData/>
  </xdr:twoCellAnchor>
  <xdr:twoCellAnchor>
    <xdr:from>
      <xdr:col>1</xdr:col>
      <xdr:colOff>276225</xdr:colOff>
      <xdr:row>3</xdr:row>
      <xdr:rowOff>114300</xdr:rowOff>
    </xdr:from>
    <xdr:to>
      <xdr:col>10</xdr:col>
      <xdr:colOff>47625</xdr:colOff>
      <xdr:row>7</xdr:row>
      <xdr:rowOff>76200</xdr:rowOff>
    </xdr:to>
    <xdr:sp macro="" textlink="">
      <xdr:nvSpPr>
        <xdr:cNvPr id="12" name="11 CuadroTexto"/>
        <xdr:cNvSpPr txBox="1"/>
      </xdr:nvSpPr>
      <xdr:spPr>
        <a:xfrm>
          <a:off x="352425" y="742950"/>
          <a:ext cx="7115175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2800" b="1">
              <a:solidFill>
                <a:srgbClr val="A50021"/>
              </a:solidFill>
            </a:rPr>
            <a:t>Servicios</a:t>
          </a:r>
          <a:r>
            <a:rPr lang="es-MX" sz="2800" b="1" baseline="0">
              <a:solidFill>
                <a:srgbClr val="A50021"/>
              </a:solidFill>
            </a:rPr>
            <a:t> de Mantenimiento Automotriz</a:t>
          </a:r>
          <a:endParaRPr lang="es-MX" sz="2800" b="1">
            <a:solidFill>
              <a:srgbClr val="A50021"/>
            </a:solidFill>
          </a:endParaRPr>
        </a:p>
      </xdr:txBody>
    </xdr:sp>
    <xdr:clientData/>
  </xdr:twoCellAnchor>
  <xdr:twoCellAnchor>
    <xdr:from>
      <xdr:col>7</xdr:col>
      <xdr:colOff>552450</xdr:colOff>
      <xdr:row>0</xdr:row>
      <xdr:rowOff>152400</xdr:rowOff>
    </xdr:from>
    <xdr:to>
      <xdr:col>10</xdr:col>
      <xdr:colOff>685800</xdr:colOff>
      <xdr:row>3</xdr:row>
      <xdr:rowOff>133350</xdr:rowOff>
    </xdr:to>
    <xdr:sp macro="" textlink="">
      <xdr:nvSpPr>
        <xdr:cNvPr id="13" name="12 Rectángulo redondeado"/>
        <xdr:cNvSpPr/>
      </xdr:nvSpPr>
      <xdr:spPr>
        <a:xfrm>
          <a:off x="5857875" y="152400"/>
          <a:ext cx="2247900" cy="6096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000" b="1"/>
            <a:t>Prol.</a:t>
          </a:r>
          <a:r>
            <a:rPr lang="es-MX" sz="1000" b="1" baseline="0"/>
            <a:t> Pso. Los Heroes 13850 4A 2 </a:t>
          </a:r>
          <a:br>
            <a:rPr lang="es-MX" sz="1000" b="1" baseline="0"/>
          </a:br>
          <a:r>
            <a:rPr lang="es-MX" sz="1000" b="1" baseline="0"/>
            <a:t>Anexa 20 de Noviembre </a:t>
          </a:r>
          <a:br>
            <a:rPr lang="es-MX" sz="1000" b="1" baseline="0"/>
          </a:br>
          <a:r>
            <a:rPr lang="es-MX" sz="1000" b="1" baseline="0"/>
            <a:t>Tijuana Baja Cal. Mex. C.P.22100</a:t>
          </a:r>
          <a:br>
            <a:rPr lang="es-MX" sz="1000" b="1" baseline="0"/>
          </a:br>
          <a:r>
            <a:rPr lang="es-MX" sz="1000" b="1" baseline="0"/>
            <a:t>RFC MAMC5911228H5</a:t>
          </a:r>
          <a:endParaRPr lang="es-MX" sz="1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lduenas@gasmart.com.m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lduenas@gasmart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8:K33"/>
  <sheetViews>
    <sheetView showGridLines="0" tabSelected="1" topLeftCell="A4" workbookViewId="0">
      <selection activeCell="B31" sqref="B31"/>
    </sheetView>
  </sheetViews>
  <sheetFormatPr baseColWidth="10" defaultRowHeight="14.25" x14ac:dyDescent="0.3"/>
  <cols>
    <col min="1" max="1" width="1.140625" style="24" customWidth="1"/>
    <col min="2" max="3" width="11.42578125" style="24"/>
    <col min="4" max="4" width="24" style="24" bestFit="1" customWidth="1"/>
    <col min="5" max="5" width="11.42578125" style="24"/>
    <col min="6" max="6" width="8.7109375" style="24" customWidth="1"/>
    <col min="7" max="7" width="11.42578125" style="24" customWidth="1"/>
    <col min="8" max="8" width="12.140625" style="24" customWidth="1"/>
    <col min="9" max="9" width="8" style="24" customWidth="1"/>
    <col min="10" max="10" width="11.5703125" style="24" bestFit="1" customWidth="1"/>
    <col min="11" max="11" width="13.85546875" style="24" customWidth="1"/>
    <col min="12" max="12" width="1.28515625" style="24" customWidth="1"/>
    <col min="13" max="16384" width="11.42578125" style="24"/>
  </cols>
  <sheetData>
    <row r="8" spans="2:11" ht="7.5" customHeight="1" x14ac:dyDescent="0.3"/>
    <row r="9" spans="2:11" ht="18" customHeight="1" x14ac:dyDescent="0.3">
      <c r="B9" s="25" t="s">
        <v>0</v>
      </c>
      <c r="C9" s="26"/>
      <c r="D9" s="27" t="s">
        <v>43</v>
      </c>
      <c r="E9" s="28"/>
      <c r="F9" s="28"/>
      <c r="G9" s="28"/>
      <c r="H9" s="28"/>
      <c r="I9" s="28"/>
      <c r="J9" s="28"/>
      <c r="K9" s="29"/>
    </row>
    <row r="10" spans="2:11" ht="18" customHeight="1" x14ac:dyDescent="0.3">
      <c r="B10" s="25" t="s">
        <v>36</v>
      </c>
      <c r="C10" s="26"/>
      <c r="D10" s="63">
        <v>43424</v>
      </c>
      <c r="E10" s="28"/>
      <c r="F10" s="28"/>
      <c r="G10" s="28"/>
      <c r="H10" s="28"/>
      <c r="I10" s="28"/>
      <c r="J10" s="28"/>
      <c r="K10" s="29"/>
    </row>
    <row r="11" spans="2:11" ht="18" customHeight="1" x14ac:dyDescent="0.3">
      <c r="B11" s="25" t="s">
        <v>1</v>
      </c>
      <c r="C11" s="26"/>
      <c r="D11" s="27" t="s">
        <v>44</v>
      </c>
      <c r="E11" s="28"/>
      <c r="F11" s="25" t="s">
        <v>2</v>
      </c>
      <c r="G11" s="26"/>
      <c r="H11" s="30">
        <v>43293</v>
      </c>
      <c r="I11" s="28"/>
      <c r="J11" s="28"/>
      <c r="K11" s="29"/>
    </row>
    <row r="12" spans="2:11" ht="18" customHeight="1" x14ac:dyDescent="0.3">
      <c r="B12" s="25" t="s">
        <v>3</v>
      </c>
      <c r="C12" s="26"/>
      <c r="D12" s="27" t="s">
        <v>42</v>
      </c>
      <c r="E12" s="28"/>
      <c r="F12" s="25" t="s">
        <v>4</v>
      </c>
      <c r="G12" s="26"/>
      <c r="H12" s="31"/>
      <c r="I12" s="25" t="s">
        <v>35</v>
      </c>
      <c r="J12" s="27"/>
      <c r="K12" s="29"/>
    </row>
    <row r="16" spans="2:11" x14ac:dyDescent="0.3">
      <c r="C16" s="32"/>
      <c r="E16" s="32"/>
    </row>
    <row r="21" spans="2:11" ht="15" thickBot="1" x14ac:dyDescent="0.35"/>
    <row r="22" spans="2:11" x14ac:dyDescent="0.3">
      <c r="B22" s="44">
        <v>5</v>
      </c>
      <c r="C22" s="45" t="s">
        <v>45</v>
      </c>
      <c r="D22" s="45"/>
      <c r="E22" s="45"/>
      <c r="F22" s="45"/>
      <c r="G22" s="45"/>
      <c r="H22" s="46"/>
      <c r="I22" s="46"/>
      <c r="J22" s="46">
        <v>120</v>
      </c>
      <c r="K22" s="47">
        <f>+J22*B22</f>
        <v>600</v>
      </c>
    </row>
    <row r="23" spans="2:11" x14ac:dyDescent="0.3">
      <c r="B23" s="48">
        <v>1</v>
      </c>
      <c r="C23" s="42" t="s">
        <v>38</v>
      </c>
      <c r="D23" s="42"/>
      <c r="E23" s="42"/>
      <c r="F23" s="42"/>
      <c r="G23" s="42"/>
      <c r="H23" s="43"/>
      <c r="I23" s="43"/>
      <c r="J23" s="43">
        <v>340</v>
      </c>
      <c r="K23" s="49">
        <f t="shared" ref="K23:K28" si="0">+J23*B23</f>
        <v>340</v>
      </c>
    </row>
    <row r="24" spans="2:11" x14ac:dyDescent="0.3">
      <c r="B24" s="48">
        <v>4</v>
      </c>
      <c r="C24" s="42" t="s">
        <v>39</v>
      </c>
      <c r="D24" s="42"/>
      <c r="E24" s="42"/>
      <c r="F24" s="42"/>
      <c r="G24" s="42"/>
      <c r="H24" s="43"/>
      <c r="I24" s="43"/>
      <c r="J24" s="43">
        <v>80</v>
      </c>
      <c r="K24" s="49">
        <f t="shared" si="0"/>
        <v>320</v>
      </c>
    </row>
    <row r="25" spans="2:11" x14ac:dyDescent="0.3">
      <c r="B25" s="48">
        <v>1</v>
      </c>
      <c r="C25" s="42" t="s">
        <v>40</v>
      </c>
      <c r="D25" s="42"/>
      <c r="E25" s="42"/>
      <c r="F25" s="42"/>
      <c r="G25" s="42"/>
      <c r="H25" s="43"/>
      <c r="I25" s="43"/>
      <c r="J25" s="43">
        <v>65</v>
      </c>
      <c r="K25" s="49">
        <f t="shared" si="0"/>
        <v>65</v>
      </c>
    </row>
    <row r="26" spans="2:11" x14ac:dyDescent="0.3">
      <c r="B26" s="48">
        <v>1</v>
      </c>
      <c r="C26" s="42" t="s">
        <v>41</v>
      </c>
      <c r="D26" s="42"/>
      <c r="E26" s="42"/>
      <c r="F26" s="42"/>
      <c r="G26" s="42"/>
      <c r="H26" s="43"/>
      <c r="I26" s="43"/>
      <c r="J26" s="43">
        <v>195</v>
      </c>
      <c r="K26" s="49">
        <f t="shared" si="0"/>
        <v>195</v>
      </c>
    </row>
    <row r="27" spans="2:11" x14ac:dyDescent="0.3">
      <c r="B27" s="48">
        <v>1</v>
      </c>
      <c r="C27" s="42" t="s">
        <v>12</v>
      </c>
      <c r="D27" s="42"/>
      <c r="E27" s="42"/>
      <c r="F27" s="42"/>
      <c r="G27" s="42"/>
      <c r="H27" s="43"/>
      <c r="I27" s="43"/>
      <c r="J27" s="43">
        <v>0</v>
      </c>
      <c r="K27" s="49">
        <f t="shared" si="0"/>
        <v>0</v>
      </c>
    </row>
    <row r="28" spans="2:11" ht="15" thickBot="1" x14ac:dyDescent="0.35">
      <c r="B28" s="50">
        <v>1</v>
      </c>
      <c r="C28" s="51" t="s">
        <v>20</v>
      </c>
      <c r="D28" s="51"/>
      <c r="E28" s="51"/>
      <c r="F28" s="51"/>
      <c r="G28" s="51"/>
      <c r="H28" s="52"/>
      <c r="I28" s="52"/>
      <c r="J28" s="52">
        <v>600</v>
      </c>
      <c r="K28" s="53">
        <f t="shared" si="0"/>
        <v>600</v>
      </c>
    </row>
    <row r="29" spans="2:11" ht="15.75" customHeight="1" thickBot="1" x14ac:dyDescent="0.35">
      <c r="B29" s="38"/>
      <c r="C29" s="39"/>
      <c r="D29" s="38"/>
      <c r="E29" s="39"/>
      <c r="F29" s="38"/>
      <c r="G29" s="38"/>
      <c r="H29" s="38"/>
      <c r="I29" s="33"/>
      <c r="J29" s="40" t="s">
        <v>5</v>
      </c>
      <c r="K29" s="41">
        <f>SUM(K22:K28)</f>
        <v>2120</v>
      </c>
    </row>
    <row r="30" spans="2:11" x14ac:dyDescent="0.3">
      <c r="B30" s="54" t="s">
        <v>37</v>
      </c>
      <c r="C30" s="55"/>
      <c r="D30" s="56"/>
      <c r="J30" s="34" t="s">
        <v>6</v>
      </c>
      <c r="K30" s="35">
        <f>+K29*16%</f>
        <v>339.2</v>
      </c>
    </row>
    <row r="31" spans="2:11" x14ac:dyDescent="0.3">
      <c r="B31" s="57"/>
      <c r="C31" s="58"/>
      <c r="D31" s="59"/>
      <c r="J31" s="34" t="s">
        <v>7</v>
      </c>
      <c r="K31" s="35">
        <f>+K29+K30</f>
        <v>2459.1999999999998</v>
      </c>
    </row>
    <row r="32" spans="2:11" ht="15" thickBot="1" x14ac:dyDescent="0.35">
      <c r="B32" s="60"/>
      <c r="C32" s="61"/>
      <c r="D32" s="62"/>
    </row>
    <row r="33" spans="2:11" x14ac:dyDescent="0.3">
      <c r="B33" s="36"/>
      <c r="C33" s="37"/>
      <c r="D33" s="37"/>
      <c r="E33" s="37"/>
      <c r="F33" s="37"/>
      <c r="G33" s="37"/>
      <c r="H33" s="37"/>
      <c r="I33" s="37"/>
      <c r="J33" s="37"/>
      <c r="K33" s="37"/>
    </row>
  </sheetData>
  <printOptions horizontalCentered="1"/>
  <pageMargins left="0.19685039370078741" right="0.19685039370078741" top="0.19685039370078741" bottom="0.19685039370078741" header="0.31496062992125984" footer="0.31496062992125984"/>
  <pageSetup scale="8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K39"/>
  <sheetViews>
    <sheetView topLeftCell="A10" workbookViewId="0">
      <selection activeCell="B34" sqref="B22:J34"/>
    </sheetView>
  </sheetViews>
  <sheetFormatPr baseColWidth="10" defaultRowHeight="16.5" x14ac:dyDescent="0.3"/>
  <cols>
    <col min="1" max="1" width="1.140625" style="1" customWidth="1"/>
    <col min="2" max="3" width="11.42578125" style="1"/>
    <col min="4" max="4" width="24" style="1" bestFit="1" customWidth="1"/>
    <col min="5" max="5" width="11.42578125" style="1"/>
    <col min="6" max="6" width="8.7109375" style="1" customWidth="1"/>
    <col min="7" max="7" width="11.42578125" style="1" customWidth="1"/>
    <col min="8" max="8" width="12.140625" style="1" customWidth="1"/>
    <col min="9" max="9" width="8" style="1" customWidth="1"/>
    <col min="10" max="10" width="11.5703125" style="1" bestFit="1" customWidth="1"/>
    <col min="11" max="11" width="13.85546875" style="1" customWidth="1"/>
    <col min="12" max="12" width="1.28515625" style="1" customWidth="1"/>
    <col min="13" max="16384" width="11.42578125" style="1"/>
  </cols>
  <sheetData>
    <row r="9" spans="2:11" x14ac:dyDescent="0.3">
      <c r="B9" s="2" t="s">
        <v>0</v>
      </c>
      <c r="C9" s="3"/>
      <c r="D9" s="4" t="s">
        <v>9</v>
      </c>
      <c r="E9" s="5"/>
      <c r="F9" s="5"/>
      <c r="G9" s="5"/>
      <c r="H9" s="5"/>
      <c r="I9" s="5"/>
      <c r="J9" s="5"/>
      <c r="K9" s="6"/>
    </row>
    <row r="10" spans="2:11" x14ac:dyDescent="0.3">
      <c r="B10" s="2" t="s">
        <v>16</v>
      </c>
      <c r="C10" s="3"/>
      <c r="D10" s="23" t="s">
        <v>17</v>
      </c>
      <c r="E10" s="5"/>
      <c r="F10" s="5"/>
      <c r="G10" s="5"/>
      <c r="H10" s="5"/>
      <c r="I10" s="5"/>
      <c r="J10" s="5"/>
      <c r="K10" s="6"/>
    </row>
    <row r="11" spans="2:11" x14ac:dyDescent="0.3">
      <c r="B11" s="2" t="s">
        <v>1</v>
      </c>
      <c r="C11" s="3"/>
      <c r="D11" s="4" t="s">
        <v>18</v>
      </c>
      <c r="E11" s="5"/>
      <c r="F11" s="2" t="s">
        <v>2</v>
      </c>
      <c r="G11" s="3"/>
      <c r="H11" s="7">
        <v>41542</v>
      </c>
      <c r="I11" s="5"/>
      <c r="J11" s="5"/>
      <c r="K11" s="6"/>
    </row>
    <row r="12" spans="2:11" x14ac:dyDescent="0.3">
      <c r="B12" s="2" t="s">
        <v>3</v>
      </c>
      <c r="C12" s="3"/>
      <c r="D12" s="4" t="s">
        <v>33</v>
      </c>
      <c r="E12" s="5"/>
      <c r="F12" s="2" t="s">
        <v>4</v>
      </c>
      <c r="G12" s="3"/>
      <c r="H12" s="8"/>
      <c r="I12" s="2" t="s">
        <v>8</v>
      </c>
      <c r="J12" s="4"/>
      <c r="K12" s="6"/>
    </row>
    <row r="16" spans="2:11" x14ac:dyDescent="0.3">
      <c r="B16" s="1" t="s">
        <v>19</v>
      </c>
      <c r="C16" s="9"/>
      <c r="E16" s="19"/>
    </row>
    <row r="22" spans="2:11" x14ac:dyDescent="0.3">
      <c r="B22" s="10">
        <v>4</v>
      </c>
      <c r="C22" s="4" t="s">
        <v>28</v>
      </c>
      <c r="D22" s="5"/>
      <c r="E22" s="5"/>
      <c r="F22" s="5"/>
      <c r="G22" s="5"/>
      <c r="H22" s="11"/>
      <c r="I22" s="11"/>
      <c r="J22" s="12">
        <v>34</v>
      </c>
      <c r="K22" s="20">
        <f>+J22*B22</f>
        <v>136</v>
      </c>
    </row>
    <row r="23" spans="2:11" x14ac:dyDescent="0.3">
      <c r="B23" s="10">
        <v>1</v>
      </c>
      <c r="C23" s="4" t="s">
        <v>29</v>
      </c>
      <c r="D23" s="5"/>
      <c r="E23" s="5"/>
      <c r="F23" s="5"/>
      <c r="G23" s="5"/>
      <c r="H23" s="11"/>
      <c r="I23" s="11"/>
      <c r="J23" s="12">
        <v>80</v>
      </c>
      <c r="K23" s="20">
        <f t="shared" ref="K23:K34" si="0">+J23*B23</f>
        <v>80</v>
      </c>
    </row>
    <row r="24" spans="2:11" x14ac:dyDescent="0.3">
      <c r="B24" s="10">
        <v>1</v>
      </c>
      <c r="C24" s="4" t="s">
        <v>30</v>
      </c>
      <c r="D24" s="5"/>
      <c r="E24" s="5"/>
      <c r="F24" s="5"/>
      <c r="G24" s="5"/>
      <c r="H24" s="11"/>
      <c r="I24" s="11"/>
      <c r="J24" s="12">
        <v>100</v>
      </c>
      <c r="K24" s="20">
        <f t="shared" si="0"/>
        <v>100</v>
      </c>
    </row>
    <row r="25" spans="2:11" x14ac:dyDescent="0.3">
      <c r="B25" s="10">
        <v>1</v>
      </c>
      <c r="C25" s="4" t="s">
        <v>10</v>
      </c>
      <c r="D25" s="5"/>
      <c r="E25" s="5"/>
      <c r="F25" s="5"/>
      <c r="G25" s="5"/>
      <c r="H25" s="11"/>
      <c r="I25" s="11"/>
      <c r="J25" s="12">
        <v>44</v>
      </c>
      <c r="K25" s="20">
        <f t="shared" si="0"/>
        <v>44</v>
      </c>
    </row>
    <row r="26" spans="2:11" x14ac:dyDescent="0.3">
      <c r="B26" s="10">
        <v>4</v>
      </c>
      <c r="C26" s="4" t="s">
        <v>11</v>
      </c>
      <c r="D26" s="5"/>
      <c r="E26" s="5"/>
      <c r="F26" s="5"/>
      <c r="G26" s="5"/>
      <c r="H26" s="11"/>
      <c r="I26" s="11"/>
      <c r="J26" s="12">
        <v>45</v>
      </c>
      <c r="K26" s="20">
        <f t="shared" si="0"/>
        <v>180</v>
      </c>
    </row>
    <row r="27" spans="2:11" x14ac:dyDescent="0.3">
      <c r="B27" s="10">
        <v>1</v>
      </c>
      <c r="C27" s="4" t="s">
        <v>20</v>
      </c>
      <c r="D27" s="5"/>
      <c r="E27" s="5"/>
      <c r="F27" s="5"/>
      <c r="G27" s="5"/>
      <c r="H27" s="11"/>
      <c r="I27" s="11"/>
      <c r="J27" s="12">
        <v>420</v>
      </c>
      <c r="K27" s="20">
        <f t="shared" si="0"/>
        <v>420</v>
      </c>
    </row>
    <row r="28" spans="2:11" x14ac:dyDescent="0.3">
      <c r="B28" s="10">
        <v>1</v>
      </c>
      <c r="C28" s="4" t="s">
        <v>21</v>
      </c>
      <c r="D28" s="5"/>
      <c r="E28" s="5"/>
      <c r="F28" s="5"/>
      <c r="G28" s="5"/>
      <c r="H28" s="11"/>
      <c r="I28" s="11"/>
      <c r="J28" s="12">
        <v>40</v>
      </c>
      <c r="K28" s="20">
        <f t="shared" si="0"/>
        <v>40</v>
      </c>
    </row>
    <row r="29" spans="2:11" x14ac:dyDescent="0.3">
      <c r="B29" s="10">
        <v>1</v>
      </c>
      <c r="C29" s="4" t="s">
        <v>22</v>
      </c>
      <c r="D29" s="5"/>
      <c r="E29" s="5"/>
      <c r="F29" s="5"/>
      <c r="G29" s="5"/>
      <c r="H29" s="11"/>
      <c r="I29" s="11"/>
      <c r="J29" s="12"/>
      <c r="K29" s="20">
        <f t="shared" si="0"/>
        <v>0</v>
      </c>
    </row>
    <row r="30" spans="2:11" x14ac:dyDescent="0.3">
      <c r="B30" s="10">
        <v>1</v>
      </c>
      <c r="C30" s="4" t="s">
        <v>12</v>
      </c>
      <c r="D30" s="5"/>
      <c r="E30" s="5"/>
      <c r="F30" s="5"/>
      <c r="G30" s="5"/>
      <c r="H30" s="11"/>
      <c r="I30" s="11"/>
      <c r="J30" s="12"/>
      <c r="K30" s="20">
        <f t="shared" si="0"/>
        <v>0</v>
      </c>
    </row>
    <row r="31" spans="2:11" x14ac:dyDescent="0.3">
      <c r="B31" s="10">
        <v>1</v>
      </c>
      <c r="C31" s="4" t="s">
        <v>13</v>
      </c>
      <c r="D31" s="5"/>
      <c r="E31" s="5"/>
      <c r="F31" s="5"/>
      <c r="G31" s="5"/>
      <c r="H31" s="11"/>
      <c r="I31" s="11"/>
      <c r="J31" s="12"/>
      <c r="K31" s="20">
        <f t="shared" si="0"/>
        <v>0</v>
      </c>
    </row>
    <row r="32" spans="2:11" x14ac:dyDescent="0.3">
      <c r="B32" s="10">
        <v>1</v>
      </c>
      <c r="C32" s="4" t="s">
        <v>14</v>
      </c>
      <c r="D32" s="5"/>
      <c r="E32" s="5"/>
      <c r="F32" s="5"/>
      <c r="G32" s="5"/>
      <c r="H32" s="11"/>
      <c r="I32" s="11"/>
      <c r="J32" s="12"/>
      <c r="K32" s="20">
        <f t="shared" si="0"/>
        <v>0</v>
      </c>
    </row>
    <row r="33" spans="2:11" x14ac:dyDescent="0.3">
      <c r="B33" s="10">
        <v>1</v>
      </c>
      <c r="C33" s="4" t="s">
        <v>15</v>
      </c>
      <c r="D33" s="5"/>
      <c r="E33" s="5"/>
      <c r="F33" s="5"/>
      <c r="G33" s="5"/>
      <c r="H33" s="11"/>
      <c r="I33" s="11"/>
      <c r="J33" s="12"/>
      <c r="K33" s="20">
        <f t="shared" si="0"/>
        <v>0</v>
      </c>
    </row>
    <row r="34" spans="2:11" x14ac:dyDescent="0.3">
      <c r="B34" s="10">
        <v>1</v>
      </c>
      <c r="C34" s="4" t="s">
        <v>23</v>
      </c>
      <c r="D34" s="5"/>
      <c r="E34" s="5"/>
      <c r="F34" s="5"/>
      <c r="G34" s="5"/>
      <c r="H34" s="11"/>
      <c r="I34" s="11"/>
      <c r="J34" s="12"/>
      <c r="K34" s="20">
        <f t="shared" si="0"/>
        <v>0</v>
      </c>
    </row>
    <row r="35" spans="2:11" x14ac:dyDescent="0.3">
      <c r="B35" s="13"/>
      <c r="C35" s="14"/>
      <c r="D35" s="13"/>
      <c r="E35" s="14"/>
      <c r="F35" s="13"/>
      <c r="G35" s="13"/>
      <c r="H35" s="13"/>
      <c r="I35" s="15"/>
      <c r="J35" s="16" t="s">
        <v>5</v>
      </c>
      <c r="K35" s="21">
        <f>+K28+K27+K26+K25+K24+K23+K22</f>
        <v>1000</v>
      </c>
    </row>
    <row r="36" spans="2:11" x14ac:dyDescent="0.3">
      <c r="F36" s="1" t="s">
        <v>34</v>
      </c>
      <c r="J36" s="16" t="s">
        <v>6</v>
      </c>
      <c r="K36" s="22">
        <f>+K35*11%</f>
        <v>110</v>
      </c>
    </row>
    <row r="37" spans="2:11" x14ac:dyDescent="0.3">
      <c r="J37" s="16" t="s">
        <v>7</v>
      </c>
      <c r="K37" s="22">
        <f>+K35+K36</f>
        <v>1110</v>
      </c>
    </row>
    <row r="39" spans="2:11" x14ac:dyDescent="0.3">
      <c r="B39" s="17"/>
      <c r="C39" s="18"/>
      <c r="D39" s="18"/>
      <c r="E39" s="18"/>
      <c r="F39" s="18"/>
      <c r="G39" s="18"/>
      <c r="H39" s="18"/>
      <c r="I39" s="18"/>
      <c r="J39" s="18"/>
      <c r="K39" s="18"/>
    </row>
  </sheetData>
  <hyperlinks>
    <hyperlink ref="D10" r:id="rId1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K42"/>
  <sheetViews>
    <sheetView topLeftCell="A10" workbookViewId="0">
      <selection activeCell="D13" sqref="D13"/>
    </sheetView>
  </sheetViews>
  <sheetFormatPr baseColWidth="10" defaultRowHeight="16.5" x14ac:dyDescent="0.3"/>
  <cols>
    <col min="1" max="1" width="1.140625" style="1" customWidth="1"/>
    <col min="2" max="3" width="11.42578125" style="1"/>
    <col min="4" max="4" width="24" style="1" bestFit="1" customWidth="1"/>
    <col min="5" max="5" width="11.42578125" style="1"/>
    <col min="6" max="6" width="8.7109375" style="1" customWidth="1"/>
    <col min="7" max="7" width="11.42578125" style="1" customWidth="1"/>
    <col min="8" max="8" width="12.140625" style="1" customWidth="1"/>
    <col min="9" max="9" width="8" style="1" customWidth="1"/>
    <col min="10" max="10" width="11.5703125" style="1" bestFit="1" customWidth="1"/>
    <col min="11" max="11" width="13.85546875" style="1" customWidth="1"/>
    <col min="12" max="12" width="1.28515625" style="1" customWidth="1"/>
    <col min="13" max="16384" width="11.42578125" style="1"/>
  </cols>
  <sheetData>
    <row r="9" spans="2:11" x14ac:dyDescent="0.3">
      <c r="B9" s="2" t="s">
        <v>0</v>
      </c>
      <c r="C9" s="3"/>
      <c r="D9" s="4" t="s">
        <v>9</v>
      </c>
      <c r="E9" s="5"/>
      <c r="F9" s="5"/>
      <c r="G9" s="5"/>
      <c r="H9" s="5"/>
      <c r="I9" s="5"/>
      <c r="J9" s="5"/>
      <c r="K9" s="6"/>
    </row>
    <row r="10" spans="2:11" x14ac:dyDescent="0.3">
      <c r="B10" s="2" t="s">
        <v>16</v>
      </c>
      <c r="C10" s="3"/>
      <c r="D10" s="23" t="s">
        <v>17</v>
      </c>
      <c r="E10" s="5"/>
      <c r="F10" s="5"/>
      <c r="G10" s="5"/>
      <c r="H10" s="5"/>
      <c r="I10" s="5"/>
      <c r="J10" s="5"/>
      <c r="K10" s="6"/>
    </row>
    <row r="11" spans="2:11" x14ac:dyDescent="0.3">
      <c r="B11" s="2" t="s">
        <v>1</v>
      </c>
      <c r="C11" s="3"/>
      <c r="D11" s="4" t="s">
        <v>18</v>
      </c>
      <c r="E11" s="5"/>
      <c r="F11" s="2" t="s">
        <v>2</v>
      </c>
      <c r="G11" s="3"/>
      <c r="H11" s="7">
        <v>41542</v>
      </c>
      <c r="I11" s="5"/>
      <c r="J11" s="5"/>
      <c r="K11" s="6"/>
    </row>
    <row r="12" spans="2:11" x14ac:dyDescent="0.3">
      <c r="B12" s="2" t="s">
        <v>3</v>
      </c>
      <c r="C12" s="3"/>
      <c r="D12" s="4" t="s">
        <v>33</v>
      </c>
      <c r="E12" s="5"/>
      <c r="F12" s="2" t="s">
        <v>4</v>
      </c>
      <c r="G12" s="3"/>
      <c r="H12" s="8"/>
      <c r="I12" s="2" t="s">
        <v>8</v>
      </c>
      <c r="J12" s="4"/>
      <c r="K12" s="6"/>
    </row>
    <row r="16" spans="2:11" x14ac:dyDescent="0.3">
      <c r="B16" s="1" t="s">
        <v>24</v>
      </c>
      <c r="C16" s="9"/>
      <c r="E16" s="19"/>
    </row>
    <row r="22" spans="2:11" x14ac:dyDescent="0.3">
      <c r="B22" s="10">
        <v>4</v>
      </c>
      <c r="C22" s="4" t="s">
        <v>31</v>
      </c>
      <c r="D22" s="5"/>
      <c r="E22" s="5"/>
      <c r="F22" s="5"/>
      <c r="G22" s="5"/>
      <c r="H22" s="11"/>
      <c r="I22" s="11"/>
      <c r="J22" s="12">
        <v>34</v>
      </c>
      <c r="K22" s="20">
        <f>+J22*B22</f>
        <v>136</v>
      </c>
    </row>
    <row r="23" spans="2:11" x14ac:dyDescent="0.3">
      <c r="B23" s="10">
        <v>1</v>
      </c>
      <c r="C23" s="4" t="s">
        <v>29</v>
      </c>
      <c r="D23" s="5"/>
      <c r="E23" s="5"/>
      <c r="F23" s="5"/>
      <c r="G23" s="5"/>
      <c r="H23" s="11"/>
      <c r="I23" s="11"/>
      <c r="J23" s="12">
        <v>80</v>
      </c>
      <c r="K23" s="20">
        <f t="shared" ref="K23:K37" si="0">+J23*B23</f>
        <v>80</v>
      </c>
    </row>
    <row r="24" spans="2:11" x14ac:dyDescent="0.3">
      <c r="B24" s="10">
        <v>1</v>
      </c>
      <c r="C24" s="4" t="s">
        <v>30</v>
      </c>
      <c r="D24" s="5"/>
      <c r="E24" s="5"/>
      <c r="F24" s="5"/>
      <c r="G24" s="5"/>
      <c r="H24" s="11"/>
      <c r="I24" s="11"/>
      <c r="J24" s="12">
        <v>100</v>
      </c>
      <c r="K24" s="20">
        <f t="shared" si="0"/>
        <v>100</v>
      </c>
    </row>
    <row r="25" spans="2:11" x14ac:dyDescent="0.3">
      <c r="B25" s="10">
        <v>1</v>
      </c>
      <c r="C25" s="4" t="s">
        <v>32</v>
      </c>
      <c r="D25" s="5"/>
      <c r="E25" s="5"/>
      <c r="F25" s="5"/>
      <c r="G25" s="5"/>
      <c r="H25" s="11"/>
      <c r="I25" s="11"/>
      <c r="J25" s="12">
        <v>44</v>
      </c>
      <c r="K25" s="20">
        <f t="shared" si="0"/>
        <v>44</v>
      </c>
    </row>
    <row r="26" spans="2:11" x14ac:dyDescent="0.3">
      <c r="B26" s="10">
        <v>4</v>
      </c>
      <c r="C26" s="4" t="s">
        <v>11</v>
      </c>
      <c r="D26" s="5"/>
      <c r="E26" s="5"/>
      <c r="F26" s="5"/>
      <c r="G26" s="5"/>
      <c r="H26" s="11"/>
      <c r="I26" s="11"/>
      <c r="J26" s="12">
        <v>45</v>
      </c>
      <c r="K26" s="20">
        <f t="shared" si="0"/>
        <v>180</v>
      </c>
    </row>
    <row r="27" spans="2:11" x14ac:dyDescent="0.3">
      <c r="B27" s="10">
        <v>1</v>
      </c>
      <c r="C27" s="4" t="s">
        <v>25</v>
      </c>
      <c r="D27" s="5"/>
      <c r="E27" s="5"/>
      <c r="F27" s="5"/>
      <c r="G27" s="5"/>
      <c r="H27" s="11"/>
      <c r="I27" s="11"/>
      <c r="J27" s="12">
        <v>345</v>
      </c>
      <c r="K27" s="20">
        <f t="shared" si="0"/>
        <v>345</v>
      </c>
    </row>
    <row r="28" spans="2:11" x14ac:dyDescent="0.3">
      <c r="B28" s="10">
        <v>1</v>
      </c>
      <c r="C28" s="4" t="s">
        <v>26</v>
      </c>
      <c r="D28" s="5"/>
      <c r="E28" s="5"/>
      <c r="F28" s="5"/>
      <c r="G28" s="5"/>
      <c r="H28" s="11"/>
      <c r="I28" s="11"/>
      <c r="J28" s="12">
        <v>390</v>
      </c>
      <c r="K28" s="20">
        <f t="shared" si="0"/>
        <v>390</v>
      </c>
    </row>
    <row r="29" spans="2:11" x14ac:dyDescent="0.3">
      <c r="B29" s="10">
        <v>1</v>
      </c>
      <c r="C29" s="4" t="s">
        <v>27</v>
      </c>
      <c r="D29" s="5"/>
      <c r="E29" s="5"/>
      <c r="F29" s="5"/>
      <c r="G29" s="5"/>
      <c r="H29" s="11"/>
      <c r="I29" s="11"/>
      <c r="J29" s="12">
        <v>250</v>
      </c>
      <c r="K29" s="20">
        <f t="shared" si="0"/>
        <v>250</v>
      </c>
    </row>
    <row r="30" spans="2:11" x14ac:dyDescent="0.3">
      <c r="B30" s="10">
        <v>1</v>
      </c>
      <c r="C30" s="4" t="s">
        <v>21</v>
      </c>
      <c r="D30" s="5"/>
      <c r="E30" s="5"/>
      <c r="F30" s="5"/>
      <c r="G30" s="5"/>
      <c r="H30" s="11"/>
      <c r="I30" s="11"/>
      <c r="J30" s="12">
        <v>38</v>
      </c>
      <c r="K30" s="20">
        <f t="shared" si="0"/>
        <v>38</v>
      </c>
    </row>
    <row r="31" spans="2:11" x14ac:dyDescent="0.3">
      <c r="B31" s="10">
        <v>1</v>
      </c>
      <c r="C31" s="4" t="s">
        <v>20</v>
      </c>
      <c r="D31" s="5"/>
      <c r="E31" s="5"/>
      <c r="F31" s="5"/>
      <c r="G31" s="5"/>
      <c r="H31" s="11"/>
      <c r="I31" s="11"/>
      <c r="J31" s="12">
        <v>575</v>
      </c>
      <c r="K31" s="20">
        <f t="shared" si="0"/>
        <v>575</v>
      </c>
    </row>
    <row r="32" spans="2:11" x14ac:dyDescent="0.3">
      <c r="B32" s="10">
        <v>1</v>
      </c>
      <c r="C32" s="4" t="s">
        <v>22</v>
      </c>
      <c r="D32" s="5"/>
      <c r="E32" s="5"/>
      <c r="F32" s="5"/>
      <c r="G32" s="5"/>
      <c r="H32" s="11"/>
      <c r="I32" s="11"/>
      <c r="J32" s="12"/>
      <c r="K32" s="20">
        <f t="shared" si="0"/>
        <v>0</v>
      </c>
    </row>
    <row r="33" spans="2:11" x14ac:dyDescent="0.3">
      <c r="B33" s="10">
        <v>1</v>
      </c>
      <c r="C33" s="4" t="s">
        <v>12</v>
      </c>
      <c r="D33" s="5"/>
      <c r="E33" s="5"/>
      <c r="F33" s="5"/>
      <c r="G33" s="5"/>
      <c r="H33" s="11"/>
      <c r="I33" s="11"/>
      <c r="J33" s="12"/>
      <c r="K33" s="20">
        <f t="shared" si="0"/>
        <v>0</v>
      </c>
    </row>
    <row r="34" spans="2:11" x14ac:dyDescent="0.3">
      <c r="B34" s="10">
        <v>1</v>
      </c>
      <c r="C34" s="4" t="s">
        <v>13</v>
      </c>
      <c r="D34" s="5"/>
      <c r="E34" s="5"/>
      <c r="F34" s="5"/>
      <c r="G34" s="5"/>
      <c r="H34" s="11"/>
      <c r="I34" s="11"/>
      <c r="J34" s="12"/>
      <c r="K34" s="20">
        <f t="shared" si="0"/>
        <v>0</v>
      </c>
    </row>
    <row r="35" spans="2:11" x14ac:dyDescent="0.3">
      <c r="B35" s="10">
        <v>1</v>
      </c>
      <c r="C35" s="4" t="s">
        <v>14</v>
      </c>
      <c r="D35" s="5"/>
      <c r="E35" s="5"/>
      <c r="F35" s="5"/>
      <c r="G35" s="5"/>
      <c r="H35" s="11"/>
      <c r="I35" s="11"/>
      <c r="J35" s="12"/>
      <c r="K35" s="20">
        <f t="shared" si="0"/>
        <v>0</v>
      </c>
    </row>
    <row r="36" spans="2:11" x14ac:dyDescent="0.3">
      <c r="B36" s="10">
        <v>1</v>
      </c>
      <c r="C36" s="4" t="s">
        <v>15</v>
      </c>
      <c r="D36" s="5"/>
      <c r="E36" s="5"/>
      <c r="F36" s="5"/>
      <c r="G36" s="5"/>
      <c r="H36" s="11"/>
      <c r="I36" s="11"/>
      <c r="J36" s="12"/>
      <c r="K36" s="20">
        <f t="shared" si="0"/>
        <v>0</v>
      </c>
    </row>
    <row r="37" spans="2:11" x14ac:dyDescent="0.3">
      <c r="B37" s="10">
        <v>1</v>
      </c>
      <c r="C37" s="4" t="s">
        <v>23</v>
      </c>
      <c r="D37" s="5"/>
      <c r="E37" s="5"/>
      <c r="F37" s="5"/>
      <c r="G37" s="5"/>
      <c r="H37" s="11"/>
      <c r="I37" s="11"/>
      <c r="J37" s="12"/>
      <c r="K37" s="20">
        <f t="shared" si="0"/>
        <v>0</v>
      </c>
    </row>
    <row r="38" spans="2:11" x14ac:dyDescent="0.3">
      <c r="B38" s="13"/>
      <c r="C38" s="14"/>
      <c r="D38" s="13"/>
      <c r="E38" s="14"/>
      <c r="F38" s="13"/>
      <c r="G38" s="13"/>
      <c r="H38" s="13"/>
      <c r="I38" s="15"/>
      <c r="J38" s="16" t="s">
        <v>5</v>
      </c>
      <c r="K38" s="21">
        <f>+K31+K30+K29+K28+K27+K26+K25+K24+K23+K22</f>
        <v>2138</v>
      </c>
    </row>
    <row r="39" spans="2:11" x14ac:dyDescent="0.3">
      <c r="J39" s="16" t="s">
        <v>6</v>
      </c>
      <c r="K39" s="22">
        <f>+K38*11%</f>
        <v>235.18</v>
      </c>
    </row>
    <row r="40" spans="2:11" x14ac:dyDescent="0.3">
      <c r="J40" s="16" t="s">
        <v>7</v>
      </c>
      <c r="K40" s="22">
        <f>+K38+K39</f>
        <v>2373.1799999999998</v>
      </c>
    </row>
    <row r="42" spans="2:11" x14ac:dyDescent="0.3">
      <c r="B42" s="17"/>
      <c r="C42" s="18"/>
      <c r="D42" s="18"/>
      <c r="E42" s="18"/>
      <c r="F42" s="18"/>
      <c r="G42" s="18"/>
      <c r="H42" s="18"/>
      <c r="I42" s="18"/>
      <c r="J42" s="18"/>
      <c r="K42" s="18"/>
    </row>
  </sheetData>
  <hyperlinks>
    <hyperlink ref="D10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COTIZACION</vt:lpstr>
      <vt:lpstr>10000KM</vt:lpstr>
      <vt:lpstr>SERV. MAYOR</vt:lpstr>
      <vt:lpstr>Hoja1</vt:lpstr>
      <vt:lpstr>COTIZACION!Área_de_impresión</vt:lpstr>
      <vt:lpstr>COTIZACION!Títulos_a_imprimir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Ba-k.com</dc:creator>
  <cp:lastModifiedBy>DELL</cp:lastModifiedBy>
  <cp:lastPrinted>2017-10-17T01:18:52Z</cp:lastPrinted>
  <dcterms:created xsi:type="dcterms:W3CDTF">2013-07-30T00:58:09Z</dcterms:created>
  <dcterms:modified xsi:type="dcterms:W3CDTF">2018-07-12T21:21:50Z</dcterms:modified>
</cp:coreProperties>
</file>