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<sst xmlns="http://schemas.openxmlformats.org/spreadsheetml/2006/main" count="37" uniqueCount="37">
  <si>
    <t>28 04 2021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</si>
  <si>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</si>
  <si>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</si>
  <si>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</si>
  <si>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</si>
  <si>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>ATTE. ING. CRISTIAN, FERNANDO</t>
  </si>
  <si>
    <t>CANT.</t>
  </si>
  <si>
    <t xml:space="preserve">DESCRIPCION       </t>
  </si>
  <si>
    <t>P/UNITARIO</t>
  </si>
  <si>
    <t>P/TOTAL</t>
  </si>
  <si>
    <t>195R15 ROYAL COMERCIAL</t>
  </si>
  <si>
    <t>MONTAJES</t>
  </si>
  <si>
    <t>BALANCEOS</t>
  </si>
  <si>
    <t>PIVOTES</t>
  </si>
  <si>
    <t>ALINIACION</t>
  </si>
  <si>
    <t>PLOMO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</si>
  <si>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</si>
  <si>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</si>
  <si>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</si>
  <si>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</si>
  <si>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</si>
  <si>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</si>
  <si>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</si>
  <si>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</si>
  <si>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</si>
  <si>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</si>
  <si>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</si>
  <si>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</si>
  <si>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</si>
  <si>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</si>
  <si>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</si>
  <si>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</si>
  <si>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</si>
  <si>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</si>
  <si>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>LUIS CARREON CARDENAS</t>
  </si>
  <si>
    <t>VENDEDOR</t>
  </si>
  <si>
    <t>6672 66 04 57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</si>
</sst>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41" formatCode="_-* #,##0_-;\-* #,##0_-;_-* &quot;-&quot;_-;_-@_-"/>
    <numFmt numFmtId="43" formatCode="_-* #,##0.00_-;\-* #,##0.00_-;_-* &quot;-&quot;??_-;_-@_-"/>
    <numFmt numFmtId="177" formatCode="_-* #,##0\ &quot;€&quot;_-;\-* #,##0\ &quot;€&quot;_-;_-* &quot;-&quot;\ &quot;€&quot;_-;_-@_-"/>
    <numFmt numFmtId="178" formatCode="_(&quot;N$&quot;* #,##0.00_);_(&quot;N$&quot;* \(#,##0.00\);_(&quot;N$&quot;* &quot;-&quot;??_);_(@_)"/>
    <numFmt numFmtId="179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7" fillId="0" borderId="5" applyNumberFormat="0" applyFill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1" applyNumberFormat="0" applyAlignment="0" applyProtection="0">
      <alignment vertical="center"/>
    </xf>
    <xf numFmtId="0" fontId="24" fillId="11" borderId="1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8" fontId="3" fillId="0" borderId="0" xfId="5" applyNumberFormat="1" applyFont="1" applyBorder="1" applyAlignment="1">
      <alignment horizontal="center"/>
    </xf>
    <xf numFmtId="179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90" zoomScaleNormal="90" workbookViewId="0">
      <selection activeCell="C13" sqref="C13:E13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D8" t="s">
        <v>4</v>
      </c>
      <c r="E8" s="5"/>
      <c r="F8" s="5"/>
      <c r="I8" s="39"/>
    </row>
    <row r="9" spans="2:7">
      <c r="B9" s="7"/>
      <c r="C9" s="8"/>
      <c r="D9" s="8"/>
      <c r="E9" s="8"/>
      <c r="F9" s="8"/>
      <c r="G9" s="8"/>
    </row>
    <row r="10" spans="2:4">
      <c r="B10" s="9"/>
      <c r="D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1327.58</v>
      </c>
      <c r="G13" s="16">
        <f t="shared" ref="G13:G21" si="0">F13*(B13)</f>
        <v>2655.16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48.27</v>
      </c>
      <c r="G15" s="16">
        <f t="shared" si="0"/>
        <v>96.54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75.86</v>
      </c>
      <c r="G16" s="16">
        <f t="shared" si="0"/>
        <v>151.72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21.55</v>
      </c>
      <c r="G17" s="16">
        <f t="shared" si="0"/>
        <v>43.1</v>
      </c>
    </row>
    <row r="18" spans="1:7">
      <c r="A18" s="12"/>
      <c r="B18" s="13">
        <v>1</v>
      </c>
      <c r="C18" s="17" t="s">
        <v>14</v>
      </c>
      <c r="D18" s="19"/>
      <c r="E18" s="19"/>
      <c r="F18" s="15">
        <v>215.51</v>
      </c>
      <c r="G18" s="16">
        <f t="shared" si="0"/>
        <v>215.51</v>
      </c>
    </row>
    <row r="19" spans="1:13">
      <c r="A19" s="12"/>
      <c r="B19" s="13">
        <v>1</v>
      </c>
      <c r="C19" s="17" t="s">
        <v>15</v>
      </c>
      <c r="D19" s="20"/>
      <c r="E19" s="20"/>
      <c r="F19" s="15">
        <v>30</v>
      </c>
      <c r="G19" s="16">
        <f t="shared" si="0"/>
        <v>30</v>
      </c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16</v>
      </c>
      <c r="C23" s="21"/>
      <c r="D23" s="21"/>
      <c r="E23" s="21"/>
      <c r="F23" s="22" t="s">
        <v>17</v>
      </c>
      <c r="G23" s="16">
        <f>SUM(G13:G21)</f>
        <v>3192.03</v>
      </c>
    </row>
    <row r="24" spans="1:7">
      <c r="A24" s="12"/>
      <c r="B24" s="21" t="s">
        <v>18</v>
      </c>
      <c r="C24" s="21"/>
      <c r="D24" s="21"/>
      <c r="E24" s="21"/>
      <c r="F24" s="23" t="s">
        <v>19</v>
      </c>
      <c r="G24" s="16">
        <f>G23*16%</f>
        <v>510.7248</v>
      </c>
    </row>
    <row r="25" spans="1:7">
      <c r="A25" s="12"/>
      <c r="B25" s="24"/>
      <c r="C25" s="24"/>
      <c r="D25" s="24"/>
      <c r="E25" s="24"/>
      <c r="F25" s="23" t="s">
        <v>20</v>
      </c>
      <c r="G25" s="16">
        <f>SUM(G23:G24)</f>
        <v>3702.7548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21</v>
      </c>
      <c r="C27" s="25"/>
      <c r="D27" s="25"/>
      <c r="E27" s="25"/>
      <c r="F27" s="25"/>
      <c r="G27" s="25"/>
    </row>
    <row r="28" spans="1:7">
      <c r="A28" s="26" t="s">
        <v>22</v>
      </c>
      <c r="B28" s="26"/>
      <c r="C28" s="27" t="s">
        <v>23</v>
      </c>
      <c r="D28" s="27"/>
      <c r="E28" s="27"/>
      <c r="F28" s="27"/>
      <c r="G28" s="27"/>
    </row>
    <row r="29" spans="1:7">
      <c r="A29" s="28" t="s">
        <v>24</v>
      </c>
      <c r="B29" s="28"/>
      <c r="C29" s="27" t="s">
        <v>25</v>
      </c>
      <c r="D29" s="27"/>
      <c r="E29" s="27"/>
      <c r="F29" s="27"/>
      <c r="G29" s="27"/>
    </row>
    <row r="30" spans="1:7">
      <c r="A30" s="28" t="s">
        <v>26</v>
      </c>
      <c r="B30" s="28"/>
      <c r="C30" s="27" t="s">
        <v>27</v>
      </c>
      <c r="D30" s="27"/>
      <c r="E30" s="27"/>
      <c r="F30" s="27"/>
      <c r="G30" s="27"/>
    </row>
    <row r="31" spans="1:7">
      <c r="A31" s="28" t="s">
        <v>28</v>
      </c>
      <c r="B31" s="28"/>
      <c r="C31" s="27" t="s">
        <v>29</v>
      </c>
      <c r="D31" s="27"/>
      <c r="E31" s="27"/>
      <c r="F31" s="27"/>
      <c r="G31" s="27"/>
    </row>
    <row r="32" spans="1:7">
      <c r="A32" s="28" t="s">
        <v>30</v>
      </c>
      <c r="B32" s="28"/>
      <c r="C32" s="29" t="s">
        <v>31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32</v>
      </c>
      <c r="C34" s="32"/>
      <c r="D34" s="32"/>
      <c r="E34" s="32"/>
      <c r="F34" s="32"/>
      <c r="G34" s="32"/>
    </row>
    <row r="35" spans="2:7">
      <c r="B35" s="32" t="s">
        <v>33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34</v>
      </c>
      <c r="E37" s="36"/>
      <c r="F37" s="37"/>
    </row>
    <row r="38" spans="4:5">
      <c r="D38" s="38" t="s">
        <v>35</v>
      </c>
      <c r="E38" s="38"/>
    </row>
    <row r="39" spans="4:5">
      <c r="D39" s="38" t="s">
        <v>36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2021-06-24T17:27:08Z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2058-11.2.0.10176</vt:lpwstr>
  </property>
</Properties>
</file>