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uroda\Desktop\"/>
    </mc:Choice>
  </mc:AlternateContent>
  <bookViews>
    <workbookView xWindow="0" yWindow="0" windowWidth="20490" windowHeight="7650"/>
  </bookViews>
  <sheets>
    <sheet name="Hoja1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41" i="1" l="1"/>
  <c r="G42" i="1"/>
  <c r="G43" i="1" s="1"/>
</calcChain>
</file>

<file path=xl/sharedStrings.xml><?xml version="1.0" encoding="utf-8"?>
<sst xmlns="http://schemas.openxmlformats.org/spreadsheetml/2006/main" count="37" uniqueCount="34">
  <si>
    <t xml:space="preserve"> YALS MONTACARGAS</t>
  </si>
  <si>
    <t xml:space="preserve">Yurel Alfonso Leon Soto </t>
  </si>
  <si>
    <t>R.F.C.: LESY881002225                CURP.: LESY881002HSLNTR05</t>
  </si>
  <si>
    <t>DIRECCION: C. SANTA TERESA #1262  FRACC: VILLAS DE CORTEZ, AHOME SINALOA C.P. 81271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</si>
  <si>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</si>
  <si>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</si>
  <si>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</si>
  <si>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</si>
  <si>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</si>
  <si>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>Atencion:   OLIVIA</t>
  </si>
  <si>
    <r>
      <rPr>
        <b/>
        <sz val="9"/>
        <rFont val="Arial"/>
        <family val="2"/>
      </rPr>
      <t>CANT</t>
    </r>
    <r>
      <rPr>
        <b/>
        <sz val="10"/>
        <rFont val="Arial"/>
        <family val="2"/>
      </rPr>
      <t>.</t>
    </r>
  </si>
  <si>
    <t>UN. MED.</t>
  </si>
  <si>
    <t>DESCRIPCION</t>
  </si>
  <si>
    <t>P. UNITARIO</t>
  </si>
  <si>
    <r>
      <rPr>
        <b/>
        <sz val="10"/>
        <rFont val="Arial"/>
        <family val="2"/>
      </rPr>
      <t xml:space="preserve">  </t>
    </r>
    <r>
      <rPr>
        <b/>
        <sz val="9"/>
        <rFont val="Arial"/>
        <family val="2"/>
      </rPr>
      <t xml:space="preserve">  IMPORTE</t>
    </r>
  </si>
  <si>
    <t>SERV</t>
  </si>
  <si>
    <t xml:space="preserve">SERVICIO Y BIATICOS 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</si>
  <si>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</si>
  <si>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</si>
  <si>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9"/>
        <color rgb="FFFF0000"/>
        <rFont val="Calibri"/>
        <family val="2"/>
        <scheme val="minor"/>
      </rPr>
      <t>MODELO</t>
    </r>
    <r>
      <rPr>
        <sz val="9"/>
        <color rgb="FFFF0000"/>
        <rFont val="Calibri"/>
        <family val="2"/>
        <scheme val="minor"/>
      </rPr>
      <t xml:space="preserve">:   </t>
    </r>
  </si>
  <si>
    <t xml:space="preserve">SERIE:  </t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</si>
  <si>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</si>
  <si>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r>
      <rPr>
        <b/>
        <sz val="9"/>
        <color rgb="FFFF0000"/>
        <rFont val="Calibri"/>
        <family val="2"/>
        <scheme val="minor"/>
      </rPr>
      <t>TIPO DE MOTOR:</t>
    </r>
    <r>
      <rPr>
        <sz val="9"/>
        <color rgb="FFFF0000"/>
        <rFont val="Calibri"/>
        <family val="2"/>
        <scheme val="minor"/>
      </rPr>
      <t xml:space="preserve">     4 CIL</t>
    </r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</si>
  <si>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</si>
  <si>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</si>
  <si>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</si>
  <si>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</si>
  <si>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</si>
  <si>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9"/>
        <rFont val="Arial"/>
        <family val="2"/>
      </rPr>
      <t>COTIZACION:</t>
    </r>
    <r>
      <rPr>
        <b/>
        <sz val="9"/>
        <color rgb="FFFF0000"/>
        <rFont val="Arial"/>
        <family val="2"/>
      </rPr>
      <t xml:space="preserve"> 615</t>
    </r>
  </si>
  <si>
    <t xml:space="preserve">        FECHA: 17/11/2021</t>
  </si>
  <si>
    <t>Nombre:   KURODA GUAMUCHIL</t>
  </si>
  <si>
    <t>LLANTA7.00-12 SOLIDA</t>
  </si>
  <si>
    <t>MANO DE OBRA</t>
  </si>
  <si>
    <r>
      <rPr>
        <b/>
        <sz val="9"/>
        <color rgb="FFFF0000"/>
        <rFont val="Calibri"/>
        <family val="2"/>
        <scheme val="minor"/>
      </rPr>
      <t xml:space="preserve">MARCA: </t>
    </r>
    <r>
      <rPr>
        <sz val="9"/>
        <color rgb="FFFF0000"/>
        <rFont val="Calibri"/>
        <family val="2"/>
        <scheme val="minor"/>
      </rPr>
      <t xml:space="preserve"> HYSTER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</si>
</sst>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7">
    <font>
      <sz val="11"/>
      <color theme="1"/>
      <name val="Calibri"/>
      <charset val="134"/>
      <scheme val="minor"/>
    </font>
    <font>
      <b/>
      <sz val="22"/>
      <color theme="3" tint="-0.249977111117893"/>
      <name val="Exotc350 DmBd BT"/>
      <charset val="134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4"/>
      <color theme="1" tint="0.499984740745262"/>
      <name val="Imprint MT Shadow"/>
      <family val="5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9"/>
      <color rgb="FFFF0000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name val="Arial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26" fillId="0" borderId="0" applyFont="0" applyFill="0" applyBorder="0" applyAlignment="0" applyProtection="0"/>
  </cellStyleXfs>
  <cellXfs count="114">
    <xf numFmtId="0" fontId="0" fillId="0" borderId="0" xfId="0"/>
    <xf numFmtId="0" fontId="0" fillId="0" borderId="4" xfId="0" applyBorder="1"/>
    <xf numFmtId="0" fontId="3" fillId="0" borderId="5" xfId="0" applyFont="1" applyBorder="1" applyAlignment="1"/>
    <xf numFmtId="0" fontId="3" fillId="0" borderId="6" xfId="0" applyFont="1" applyBorder="1" applyAlignment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1" fillId="0" borderId="7" xfId="0" applyFont="1" applyBorder="1" applyAlignment="1">
      <alignment horizontal="left"/>
    </xf>
    <xf numFmtId="14" fontId="12" fillId="0" borderId="8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/>
    <xf numFmtId="0" fontId="13" fillId="0" borderId="8" xfId="0" applyFont="1" applyBorder="1"/>
    <xf numFmtId="43" fontId="14" fillId="0" borderId="9" xfId="1" applyFont="1" applyBorder="1" applyAlignment="1">
      <alignment horizontal="center"/>
    </xf>
    <xf numFmtId="0" fontId="15" fillId="0" borderId="10" xfId="0" applyFont="1" applyBorder="1"/>
    <xf numFmtId="0" fontId="15" fillId="0" borderId="0" xfId="0" applyFont="1" applyBorder="1"/>
    <xf numFmtId="43" fontId="14" fillId="0" borderId="11" xfId="1" applyNumberFormat="1" applyFont="1" applyBorder="1"/>
    <xf numFmtId="0" fontId="6" fillId="0" borderId="1" xfId="0" applyFont="1" applyBorder="1"/>
    <xf numFmtId="0" fontId="16" fillId="0" borderId="2" xfId="0" applyFont="1" applyBorder="1" applyAlignment="1">
      <alignment horizontal="left"/>
    </xf>
    <xf numFmtId="0" fontId="16" fillId="0" borderId="2" xfId="0" applyFont="1" applyBorder="1" applyAlignment="1">
      <alignment horizontal="right"/>
    </xf>
    <xf numFmtId="0" fontId="16" fillId="0" borderId="3" xfId="0" applyFont="1" applyBorder="1"/>
    <xf numFmtId="0" fontId="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6" fillId="0" borderId="13" xfId="0" applyFont="1" applyBorder="1"/>
    <xf numFmtId="0" fontId="16" fillId="0" borderId="14" xfId="0" applyFont="1" applyBorder="1"/>
    <xf numFmtId="0" fontId="3" fillId="0" borderId="14" xfId="0" applyFont="1" applyBorder="1"/>
    <xf numFmtId="0" fontId="16" fillId="0" borderId="15" xfId="0" applyFont="1" applyBorder="1"/>
    <xf numFmtId="0" fontId="3" fillId="0" borderId="8" xfId="0" applyFont="1" applyBorder="1"/>
    <xf numFmtId="0" fontId="3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3" xfId="0" applyFont="1" applyBorder="1"/>
    <xf numFmtId="0" fontId="3" fillId="0" borderId="16" xfId="0" applyFont="1" applyBorder="1"/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 vertical="center"/>
    </xf>
    <xf numFmtId="0" fontId="3" fillId="0" borderId="22" xfId="0" applyFont="1" applyBorder="1" applyAlignment="1"/>
    <xf numFmtId="0" fontId="3" fillId="0" borderId="21" xfId="0" applyFont="1" applyBorder="1" applyAlignment="1">
      <alignment horizontal="center"/>
    </xf>
    <xf numFmtId="43" fontId="18" fillId="0" borderId="23" xfId="1" applyFont="1" applyBorder="1"/>
    <xf numFmtId="43" fontId="18" fillId="0" borderId="24" xfId="1" applyFont="1" applyBorder="1"/>
    <xf numFmtId="0" fontId="18" fillId="0" borderId="25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3" fillId="0" borderId="26" xfId="0" applyFont="1" applyBorder="1" applyAlignment="1"/>
    <xf numFmtId="0" fontId="3" fillId="0" borderId="12" xfId="0" applyFont="1" applyBorder="1" applyAlignment="1">
      <alignment horizontal="center"/>
    </xf>
    <xf numFmtId="43" fontId="18" fillId="0" borderId="8" xfId="1" applyFont="1" applyBorder="1"/>
    <xf numFmtId="43" fontId="18" fillId="0" borderId="27" xfId="1" applyFont="1" applyBorder="1"/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3" fillId="0" borderId="29" xfId="0" applyFont="1" applyBorder="1" applyAlignment="1"/>
    <xf numFmtId="0" fontId="3" fillId="0" borderId="29" xfId="0" applyFont="1" applyBorder="1" applyAlignment="1">
      <alignment horizontal="center"/>
    </xf>
    <xf numFmtId="43" fontId="18" fillId="0" borderId="5" xfId="1" applyFont="1" applyBorder="1"/>
    <xf numFmtId="0" fontId="18" fillId="0" borderId="30" xfId="0" applyFont="1" applyBorder="1" applyAlignment="1">
      <alignment horizontal="center" vertical="center"/>
    </xf>
    <xf numFmtId="0" fontId="3" fillId="0" borderId="30" xfId="0" applyFont="1" applyBorder="1" applyAlignment="1"/>
    <xf numFmtId="0" fontId="3" fillId="0" borderId="3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43" fontId="18" fillId="0" borderId="26" xfId="1" applyFont="1" applyBorder="1"/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3" fontId="9" fillId="0" borderId="34" xfId="1" applyFont="1" applyBorder="1"/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43" fontId="9" fillId="0" borderId="26" xfId="1" applyFont="1" applyBorder="1"/>
    <xf numFmtId="43" fontId="9" fillId="0" borderId="27" xfId="1" applyFont="1" applyBorder="1"/>
    <xf numFmtId="0" fontId="20" fillId="0" borderId="26" xfId="0" applyFont="1" applyBorder="1"/>
    <xf numFmtId="0" fontId="21" fillId="0" borderId="26" xfId="0" applyFont="1" applyBorder="1"/>
    <xf numFmtId="0" fontId="20" fillId="0" borderId="30" xfId="0" applyFont="1" applyBorder="1"/>
    <xf numFmtId="43" fontId="9" fillId="0" borderId="6" xfId="1" applyFont="1" applyBorder="1"/>
    <xf numFmtId="0" fontId="20" fillId="0" borderId="37" xfId="0" applyFont="1" applyBorder="1"/>
    <xf numFmtId="0" fontId="21" fillId="0" borderId="37" xfId="0" applyFont="1" applyBorder="1"/>
    <xf numFmtId="0" fontId="20" fillId="0" borderId="38" xfId="0" applyFont="1" applyBorder="1"/>
    <xf numFmtId="0" fontId="22" fillId="0" borderId="26" xfId="0" applyFont="1" applyBorder="1"/>
    <xf numFmtId="0" fontId="23" fillId="0" borderId="26" xfId="0" applyFont="1" applyBorder="1"/>
    <xf numFmtId="0" fontId="20" fillId="0" borderId="39" xfId="0" applyFont="1" applyBorder="1"/>
    <xf numFmtId="0" fontId="21" fillId="0" borderId="33" xfId="0" applyFont="1" applyBorder="1"/>
    <xf numFmtId="43" fontId="9" fillId="0" borderId="30" xfId="1" applyFont="1" applyBorder="1"/>
    <xf numFmtId="0" fontId="9" fillId="0" borderId="36" xfId="0" applyFont="1" applyBorder="1" applyAlignment="1">
      <alignment horizontal="left"/>
    </xf>
    <xf numFmtId="43" fontId="9" fillId="0" borderId="12" xfId="1" applyFont="1" applyBorder="1"/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43" fontId="9" fillId="0" borderId="41" xfId="1" applyFont="1" applyBorder="1"/>
    <xf numFmtId="43" fontId="9" fillId="0" borderId="43" xfId="1" applyFont="1" applyBorder="1"/>
    <xf numFmtId="0" fontId="24" fillId="0" borderId="44" xfId="0" applyFont="1" applyBorder="1"/>
    <xf numFmtId="0" fontId="0" fillId="0" borderId="45" xfId="0" applyBorder="1"/>
    <xf numFmtId="0" fontId="0" fillId="0" borderId="46" xfId="0" applyBorder="1"/>
    <xf numFmtId="0" fontId="24" fillId="0" borderId="20" xfId="0" applyFont="1" applyBorder="1" applyAlignment="1">
      <alignment horizontal="left" vertical="center"/>
    </xf>
    <xf numFmtId="43" fontId="9" fillId="0" borderId="24" xfId="1" applyFont="1" applyBorder="1"/>
    <xf numFmtId="0" fontId="25" fillId="0" borderId="44" xfId="0" applyFont="1" applyBorder="1"/>
    <xf numFmtId="0" fontId="24" fillId="0" borderId="25" xfId="0" applyFont="1" applyBorder="1" applyAlignment="1">
      <alignment horizontal="left" vertical="center"/>
    </xf>
    <xf numFmtId="0" fontId="0" fillId="0" borderId="47" xfId="0" applyBorder="1"/>
    <xf numFmtId="0" fontId="0" fillId="0" borderId="48" xfId="0" applyBorder="1"/>
    <xf numFmtId="0" fontId="0" fillId="0" borderId="43" xfId="0" applyBorder="1"/>
    <xf numFmtId="0" fontId="24" fillId="0" borderId="40" xfId="0" applyFont="1" applyBorder="1" applyAlignment="1">
      <alignment horizontal="left" vertical="center"/>
    </xf>
    <xf numFmtId="43" fontId="9" fillId="0" borderId="49" xfId="1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543050" y="409575"/>
          <a:ext cx="217170" cy="283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5</xdr:col>
      <xdr:colOff>733425</xdr:colOff>
      <xdr:row>1</xdr:row>
      <xdr:rowOff>28574</xdr:rowOff>
    </xdr:from>
    <xdr:to>
      <xdr:col>7</xdr:col>
      <xdr:colOff>253602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227965"/>
          <a:ext cx="1491615" cy="779780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4</xdr:col>
      <xdr:colOff>47625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" y="209550"/>
          <a:ext cx="141732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3"/>
  <sheetViews>
    <sheetView tabSelected="1" workbookViewId="0">
      <selection activeCell="I6" sqref="I6"/>
    </sheetView>
  </sheetViews>
  <sheetFormatPr baseColWidth="10" defaultColWidth="11" defaultRowHeight="15"/>
  <cols>
    <col min="1" max="1" width="3.7109375" customWidth="1"/>
    <col min="2" max="2" width="9.28515625" customWidth="1"/>
    <col min="3" max="3" width="11.5703125" customWidth="1"/>
    <col min="4" max="4" width="0.140625" hidden="1" customWidth="1"/>
    <col min="5" max="5" width="78.7109375" customWidth="1"/>
    <col min="6" max="6" width="15.5703125" customWidth="1"/>
    <col min="7" max="7" width="14" customWidth="1"/>
  </cols>
  <sheetData>
    <row r="2" spans="2:7" ht="57.75" customHeight="1">
      <c r="B2" s="97" t="s">
        <v>0</v>
      </c>
      <c r="C2" s="98"/>
      <c r="D2" s="98"/>
      <c r="E2" s="98"/>
      <c r="F2" s="98"/>
      <c r="G2" s="99"/>
    </row>
    <row r="3" spans="2:7" hidden="1">
      <c r="B3" s="1"/>
      <c r="C3" s="2"/>
      <c r="D3" s="2"/>
      <c r="E3" s="2"/>
      <c r="F3" s="2"/>
      <c r="G3" s="3"/>
    </row>
    <row r="4" spans="2:7" ht="18.75">
      <c r="B4" s="100" t="s">
        <v>1</v>
      </c>
      <c r="C4" s="101"/>
      <c r="D4" s="101"/>
      <c r="E4" s="101"/>
      <c r="F4" s="101"/>
      <c r="G4" s="102"/>
    </row>
    <row r="5" spans="2:7" ht="15.75">
      <c r="B5" s="103" t="s">
        <v>2</v>
      </c>
      <c r="C5" s="104"/>
      <c r="D5" s="104"/>
      <c r="E5" s="104"/>
      <c r="F5" s="104"/>
      <c r="G5" s="105"/>
    </row>
    <row r="6" spans="2:7" ht="15.75">
      <c r="B6" s="106" t="s">
        <v>3</v>
      </c>
      <c r="C6" s="107"/>
      <c r="D6" s="107"/>
      <c r="E6" s="107"/>
      <c r="F6" s="107"/>
      <c r="G6" s="108"/>
    </row>
    <row r="7" spans="2:7">
      <c r="B7" s="109" t="s">
        <v>4</v>
      </c>
      <c r="C7" s="110"/>
      <c r="D7" s="110"/>
      <c r="E7" s="110"/>
      <c r="F7" s="110"/>
      <c r="G7" s="111"/>
    </row>
    <row r="8" spans="2:7">
      <c r="B8" s="4"/>
      <c r="C8" s="5"/>
      <c r="D8" s="5"/>
      <c r="E8" s="5"/>
      <c r="F8" s="5"/>
      <c r="G8" s="6"/>
    </row>
    <row r="9" spans="2:7" ht="18.75">
      <c r="B9" s="7" t="s">
        <v>29</v>
      </c>
      <c r="C9" s="8"/>
      <c r="D9" s="9"/>
      <c r="E9" s="10"/>
      <c r="F9" s="11" t="s">
        <v>28</v>
      </c>
      <c r="G9" s="12"/>
    </row>
    <row r="10" spans="2:7" ht="18">
      <c r="B10" s="13"/>
      <c r="C10" s="5"/>
      <c r="D10" s="5"/>
      <c r="E10" s="5"/>
      <c r="F10" s="14"/>
      <c r="G10" s="15"/>
    </row>
    <row r="11" spans="2:7">
      <c r="B11" s="4"/>
      <c r="C11" s="5"/>
      <c r="D11" s="5"/>
      <c r="E11" s="5" t="s">
        <v>5</v>
      </c>
      <c r="F11" s="14"/>
      <c r="G11" s="6"/>
    </row>
    <row r="12" spans="2:7" ht="15.75">
      <c r="B12" s="16" t="s">
        <v>30</v>
      </c>
      <c r="C12" s="17"/>
      <c r="D12" s="18"/>
      <c r="E12" s="18"/>
      <c r="F12" s="17"/>
      <c r="G12" s="19"/>
    </row>
    <row r="13" spans="2:7" ht="15.75">
      <c r="B13" s="20" t="s">
        <v>6</v>
      </c>
      <c r="C13" s="21"/>
      <c r="D13" s="21"/>
      <c r="E13" s="21"/>
      <c r="F13" s="21"/>
      <c r="G13" s="22"/>
    </row>
    <row r="14" spans="2:7" ht="15.75">
      <c r="B14" s="23" t="s">
        <v>7</v>
      </c>
      <c r="C14" s="24"/>
      <c r="D14" s="24"/>
      <c r="E14" s="24"/>
      <c r="F14" s="25" t="s">
        <v>8</v>
      </c>
      <c r="G14" s="26"/>
    </row>
    <row r="15" spans="2:7" ht="15.75">
      <c r="B15" s="20" t="s">
        <v>9</v>
      </c>
      <c r="C15" s="21"/>
      <c r="D15" s="21"/>
      <c r="E15" s="21"/>
      <c r="F15" s="27"/>
      <c r="G15" s="22"/>
    </row>
    <row r="16" spans="2:7">
      <c r="B16" s="4"/>
      <c r="C16" s="5"/>
      <c r="D16" s="5"/>
      <c r="E16" s="5"/>
      <c r="F16" s="5"/>
      <c r="G16" s="6"/>
    </row>
    <row r="17" spans="2:7">
      <c r="B17" s="28" t="s">
        <v>10</v>
      </c>
      <c r="C17" s="29" t="s">
        <v>11</v>
      </c>
      <c r="D17" s="112" t="s">
        <v>12</v>
      </c>
      <c r="E17" s="113"/>
      <c r="F17" s="30" t="s">
        <v>13</v>
      </c>
      <c r="G17" s="31" t="s">
        <v>14</v>
      </c>
    </row>
    <row r="18" spans="2:7">
      <c r="B18" s="32">
        <v>1</v>
      </c>
      <c r="C18" s="33" t="s">
        <v>15</v>
      </c>
      <c r="D18" s="34"/>
      <c r="E18" s="35" t="s">
        <v>31</v>
      </c>
      <c r="F18" s="36">
        <v>3200</v>
      </c>
      <c r="G18" s="37">
        <f t="shared" ref="G18:G32" si="0">F18*B18</f>
        <v>3200</v>
      </c>
    </row>
    <row r="19" spans="2:7">
      <c r="B19" s="38">
        <v>1</v>
      </c>
      <c r="C19" s="39" t="s">
        <v>15</v>
      </c>
      <c r="D19" s="40"/>
      <c r="E19" s="41" t="s">
        <v>16</v>
      </c>
      <c r="F19" s="42">
        <v>800</v>
      </c>
      <c r="G19" s="43">
        <f t="shared" si="0"/>
        <v>800</v>
      </c>
    </row>
    <row r="20" spans="2:7">
      <c r="B20" s="44">
        <v>1</v>
      </c>
      <c r="C20" s="45" t="s">
        <v>15</v>
      </c>
      <c r="D20" s="46"/>
      <c r="E20" s="47" t="s">
        <v>32</v>
      </c>
      <c r="F20" s="48">
        <v>650</v>
      </c>
      <c r="G20" s="43">
        <f t="shared" si="0"/>
        <v>650</v>
      </c>
    </row>
    <row r="21" spans="2:7">
      <c r="B21" s="38"/>
      <c r="C21" s="49"/>
      <c r="D21" s="50"/>
      <c r="E21" s="51"/>
      <c r="F21" s="48"/>
      <c r="G21" s="43">
        <f t="shared" si="0"/>
        <v>0</v>
      </c>
    </row>
    <row r="22" spans="2:7">
      <c r="B22" s="38"/>
      <c r="C22" s="49"/>
      <c r="D22" s="50"/>
      <c r="E22" s="51"/>
      <c r="F22" s="48"/>
      <c r="G22" s="43">
        <f t="shared" si="0"/>
        <v>0</v>
      </c>
    </row>
    <row r="23" spans="2:7">
      <c r="B23" s="38"/>
      <c r="C23" s="49"/>
      <c r="D23" s="50"/>
      <c r="E23" s="51"/>
      <c r="F23" s="48"/>
      <c r="G23" s="43">
        <f t="shared" si="0"/>
        <v>0</v>
      </c>
    </row>
    <row r="24" spans="2:7">
      <c r="B24" s="38"/>
      <c r="C24" s="49"/>
      <c r="D24" s="50"/>
      <c r="E24" s="51"/>
      <c r="F24" s="48"/>
      <c r="G24" s="43">
        <f t="shared" si="0"/>
        <v>0</v>
      </c>
    </row>
    <row r="25" spans="2:7">
      <c r="B25" s="38"/>
      <c r="C25" s="49"/>
      <c r="D25" s="50"/>
      <c r="E25" s="51"/>
      <c r="F25" s="48"/>
      <c r="G25" s="43">
        <f t="shared" si="0"/>
        <v>0</v>
      </c>
    </row>
    <row r="26" spans="2:7">
      <c r="B26" s="38"/>
      <c r="C26" s="49"/>
      <c r="D26" s="50"/>
      <c r="E26" s="51"/>
      <c r="F26" s="48"/>
      <c r="G26" s="43">
        <f t="shared" si="0"/>
        <v>0</v>
      </c>
    </row>
    <row r="27" spans="2:7">
      <c r="B27" s="38"/>
      <c r="C27" s="49"/>
      <c r="D27" s="50"/>
      <c r="E27" s="51"/>
      <c r="F27" s="48"/>
      <c r="G27" s="43">
        <f t="shared" si="0"/>
        <v>0</v>
      </c>
    </row>
    <row r="28" spans="2:7">
      <c r="B28" s="38"/>
      <c r="C28" s="49"/>
      <c r="D28" s="50"/>
      <c r="E28" s="51"/>
      <c r="F28" s="48"/>
      <c r="G28" s="43">
        <f t="shared" si="0"/>
        <v>0</v>
      </c>
    </row>
    <row r="29" spans="2:7">
      <c r="B29" s="38"/>
      <c r="C29" s="49"/>
      <c r="D29" s="50"/>
      <c r="E29" s="51"/>
      <c r="F29" s="48"/>
      <c r="G29" s="43">
        <f t="shared" si="0"/>
        <v>0</v>
      </c>
    </row>
    <row r="30" spans="2:7">
      <c r="B30" s="38"/>
      <c r="C30" s="49"/>
      <c r="D30" s="50"/>
      <c r="E30" s="51"/>
      <c r="F30" s="48"/>
      <c r="G30" s="43">
        <f t="shared" si="0"/>
        <v>0</v>
      </c>
    </row>
    <row r="31" spans="2:7">
      <c r="B31" s="38"/>
      <c r="C31" s="49"/>
      <c r="D31" s="50"/>
      <c r="E31" s="52"/>
      <c r="F31" s="53"/>
      <c r="G31" s="43">
        <f t="shared" si="0"/>
        <v>0</v>
      </c>
    </row>
    <row r="32" spans="2:7">
      <c r="B32" s="54"/>
      <c r="C32" s="55"/>
      <c r="D32" s="56"/>
      <c r="E32" s="57"/>
      <c r="F32" s="58"/>
      <c r="G32" s="43">
        <f t="shared" si="0"/>
        <v>0</v>
      </c>
    </row>
    <row r="33" spans="2:7">
      <c r="B33" s="59"/>
      <c r="C33" s="60"/>
      <c r="D33" s="61"/>
      <c r="E33" s="62"/>
      <c r="F33" s="63"/>
      <c r="G33" s="64"/>
    </row>
    <row r="34" spans="2:7">
      <c r="B34" s="59"/>
      <c r="C34" s="60"/>
      <c r="D34" s="65" t="s">
        <v>17</v>
      </c>
      <c r="E34" s="66" t="s">
        <v>33</v>
      </c>
      <c r="F34" s="67"/>
      <c r="G34" s="68"/>
    </row>
    <row r="35" spans="2:7">
      <c r="B35" s="59"/>
      <c r="C35" s="60"/>
      <c r="D35" s="69" t="s">
        <v>18</v>
      </c>
      <c r="E35" s="70" t="s">
        <v>19</v>
      </c>
      <c r="F35" s="71"/>
      <c r="G35" s="68"/>
    </row>
    <row r="36" spans="2:7">
      <c r="B36" s="59"/>
      <c r="C36" s="60"/>
      <c r="D36" s="72" t="s">
        <v>20</v>
      </c>
      <c r="E36" s="73" t="s">
        <v>20</v>
      </c>
      <c r="F36" s="67"/>
      <c r="G36" s="68"/>
    </row>
    <row r="37" spans="2:7">
      <c r="B37" s="59"/>
      <c r="C37" s="60"/>
      <c r="D37" s="74" t="s">
        <v>21</v>
      </c>
      <c r="E37" s="75" t="s">
        <v>22</v>
      </c>
      <c r="F37" s="74"/>
      <c r="G37" s="68"/>
    </row>
    <row r="38" spans="2:7">
      <c r="B38" s="59"/>
      <c r="C38" s="60"/>
      <c r="D38" s="61"/>
      <c r="E38" s="62"/>
      <c r="F38" s="76"/>
      <c r="G38" s="68"/>
    </row>
    <row r="39" spans="2:7">
      <c r="B39" s="59"/>
      <c r="C39" s="60"/>
      <c r="D39" s="61"/>
      <c r="E39" s="77"/>
      <c r="F39" s="78"/>
      <c r="G39" s="68"/>
    </row>
    <row r="40" spans="2:7">
      <c r="B40" s="79"/>
      <c r="C40" s="80"/>
      <c r="D40" s="81"/>
      <c r="E40" s="82"/>
      <c r="F40" s="83"/>
      <c r="G40" s="84"/>
    </row>
    <row r="41" spans="2:7">
      <c r="B41" s="85" t="s">
        <v>23</v>
      </c>
      <c r="C41" s="86"/>
      <c r="D41" s="86"/>
      <c r="E41" s="87"/>
      <c r="F41" s="88" t="s">
        <v>24</v>
      </c>
      <c r="G41" s="89">
        <f>SUM(G18:G40)</f>
        <v>4650</v>
      </c>
    </row>
    <row r="42" spans="2:7">
      <c r="B42" s="90" t="s">
        <v>25</v>
      </c>
      <c r="C42" s="86"/>
      <c r="D42" s="86"/>
      <c r="E42" s="87"/>
      <c r="F42" s="91" t="s">
        <v>26</v>
      </c>
      <c r="G42" s="64">
        <f>G41*0.16</f>
        <v>744</v>
      </c>
    </row>
    <row r="43" spans="2:7">
      <c r="B43" s="92"/>
      <c r="C43" s="93"/>
      <c r="D43" s="93"/>
      <c r="E43" s="94"/>
      <c r="F43" s="95" t="s">
        <v>27</v>
      </c>
      <c r="G43" s="96">
        <f>G41+G42</f>
        <v>5394</v>
      </c>
    </row>
  </sheetData>
  <mergeCells count="6">
    <mergeCell ref="D17:E17"/>
    <mergeCell ref="B2:G2"/>
    <mergeCell ref="B4:G4"/>
    <mergeCell ref="B5:G5"/>
    <mergeCell ref="B6:G6"/>
    <mergeCell ref="B7:G7"/>
  </mergeCells>
  <pageMargins left="0.196850393700787" right="0.23622047244094499" top="0.15748031496063" bottom="0.15748031496063" header="0.31496062992126" footer="0.31496062992126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kuroda</cp:lastModifiedBy>
  <cp:lastPrinted>2021-11-26T23:47:26Z</cp:lastPrinted>
  <dcterms:created xsi:type="dcterms:W3CDTF">2018-01-10T02:11:00Z</dcterms:created>
  <dcterms:modified xsi:type="dcterms:W3CDTF">2021-11-26T23:47:53Z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2058-11.2.0.9984</vt:lpwstr>
  </property>
</Properties>
</file>