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28" i="1" l="1"/>
  <c r="H26" i="1"/>
  <c r="H25" i="1"/>
  <c r="H23" i="1"/>
  <c r="H29" i="1"/>
  <c r="H22" i="1" l="1"/>
  <c r="H21" i="1"/>
  <c r="H32" i="1"/>
  <c r="H31" i="1"/>
  <c r="H33" i="1" l="1"/>
  <c r="H30" i="1"/>
  <c r="H27" i="1"/>
  <c r="H24" i="1"/>
  <c r="H20" i="1"/>
  <c r="H19" i="1"/>
  <c r="H18" i="1"/>
  <c r="H42" i="1" l="1"/>
  <c r="H43" i="1" s="1"/>
  <c r="H44" i="1" s="1"/>
</calcChain>
</file>

<file path=xl/sharedStrings.xml><?xml version="1.0" encoding="utf-8"?>
<sst xmlns="http://schemas.openxmlformats.org/spreadsheetml/2006/main" count="57" uniqueCount="44">
  <si>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</si>
  <si>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</si>
  <si>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</si>
  <si>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</si>
  <si>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</si>
  <si>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</si>
  <si>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</si>
  <si>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</si>
  <si>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</si>
  <si>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</si>
  <si>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</si>
  <si>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</si>
  <si>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</si>
  <si>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</si>
  <si>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</si>
  <si>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</si>
  <si>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</si>
  <si>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</si>
  <si>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</si>
  <si>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</si>
  <si>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</si>
  <si>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</si>
  <si>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PEZA</t>
  </si>
  <si>
    <t xml:space="preserve">METALES DE BANCADA </t>
  </si>
  <si>
    <t xml:space="preserve">METALES DE BIELA </t>
  </si>
  <si>
    <t>JUEGO DE EMPAQUES COMPLETO PARA MOTOR</t>
  </si>
  <si>
    <t xml:space="preserve">JUEGO DE PISTONES </t>
  </si>
  <si>
    <t xml:space="preserve">JUEGO DE ANILLOS </t>
  </si>
  <si>
    <t xml:space="preserve">BOMBA DE ACEITE </t>
  </si>
  <si>
    <t>SERV</t>
  </si>
  <si>
    <t xml:space="preserve">SERVICIO PREVENTIVO </t>
  </si>
  <si>
    <t xml:space="preserve">MANO DE OBRA </t>
  </si>
  <si>
    <t xml:space="preserve">Nombre:   KURODA </t>
  </si>
  <si>
    <t>Atencion:   OSCAR MONCADA</t>
  </si>
  <si>
    <t>SERVICIO TORNO CABESA (NO INCLUYE VALVILAS)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</si>
  <si>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266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</si>
  <si>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NISSAN</t>
    </r>
  </si>
  <si>
    <t>BOMBA DE AGUA</t>
  </si>
  <si>
    <t>SELLOS DE AGUA PARA EL BLOCK</t>
  </si>
  <si>
    <t>SEPILLADO Y LABADO BLOK O CORTE</t>
  </si>
  <si>
    <t xml:space="preserve">BUJES DEL ARBOL DE ELEVAS  </t>
  </si>
  <si>
    <t xml:space="preserve">KIT DE TIEMPO </t>
  </si>
  <si>
    <t xml:space="preserve">PINTADO DE MOTOR </t>
  </si>
  <si>
    <t xml:space="preserve">        FECHA: 28/11/2019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</si>
</sst>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  <family val="5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6" xfId="0" applyBorder="1"/>
    <xf numFmtId="0" fontId="0" fillId="0" borderId="17" xfId="0" applyBorder="1"/>
    <xf numFmtId="0" fontId="9" fillId="0" borderId="1" xfId="0" applyFont="1" applyBorder="1"/>
    <xf numFmtId="0" fontId="0" fillId="0" borderId="2" xfId="0" applyBorder="1"/>
    <xf numFmtId="43" fontId="9" fillId="0" borderId="18" xfId="1" applyFont="1" applyBorder="1"/>
    <xf numFmtId="0" fontId="0" fillId="0" borderId="15" xfId="0" applyBorder="1"/>
    <xf numFmtId="43" fontId="9" fillId="0" borderId="20" xfId="1" applyFont="1" applyBorder="1"/>
    <xf numFmtId="0" fontId="0" fillId="0" borderId="23" xfId="0" applyBorder="1"/>
    <xf numFmtId="0" fontId="0" fillId="0" borderId="24" xfId="0" applyBorder="1"/>
    <xf numFmtId="0" fontId="13" fillId="0" borderId="23" xfId="0" applyFont="1" applyBorder="1"/>
    <xf numFmtId="43" fontId="14" fillId="0" borderId="24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7" xfId="0" applyFont="1" applyBorder="1"/>
    <xf numFmtId="0" fontId="18" fillId="0" borderId="7" xfId="0" applyFont="1" applyBorder="1"/>
    <xf numFmtId="0" fontId="18" fillId="0" borderId="25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1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6" xfId="0" applyBorder="1"/>
    <xf numFmtId="0" fontId="4" fillId="0" borderId="22" xfId="0" applyFont="1" applyBorder="1" applyAlignment="1"/>
    <xf numFmtId="0" fontId="11" fillId="0" borderId="6" xfId="0" applyFont="1" applyBorder="1" applyAlignment="1">
      <alignment horizontal="left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left"/>
    </xf>
    <xf numFmtId="0" fontId="17" fillId="0" borderId="1" xfId="0" applyFont="1" applyBorder="1"/>
    <xf numFmtId="43" fontId="9" fillId="0" borderId="34" xfId="1" applyFont="1" applyBorder="1"/>
    <xf numFmtId="0" fontId="17" fillId="0" borderId="3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6" fillId="0" borderId="37" xfId="0" applyFont="1" applyBorder="1"/>
    <xf numFmtId="0" fontId="18" fillId="0" borderId="31" xfId="0" applyFont="1" applyBorder="1"/>
    <xf numFmtId="0" fontId="4" fillId="0" borderId="31" xfId="0" applyFont="1" applyBorder="1"/>
    <xf numFmtId="0" fontId="18" fillId="0" borderId="32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1" xfId="1" applyFont="1" applyBorder="1"/>
    <xf numFmtId="0" fontId="16" fillId="0" borderId="30" xfId="0" applyFont="1" applyBorder="1" applyAlignment="1">
      <alignment horizontal="left"/>
    </xf>
    <xf numFmtId="0" fontId="16" fillId="0" borderId="31" xfId="0" applyFont="1" applyBorder="1" applyAlignment="1">
      <alignment horizontal="left"/>
    </xf>
    <xf numFmtId="43" fontId="9" fillId="0" borderId="22" xfId="1" applyFont="1" applyBorder="1"/>
    <xf numFmtId="43" fontId="14" fillId="0" borderId="25" xfId="1" applyFont="1" applyBorder="1" applyAlignment="1">
      <alignment horizontal="center"/>
    </xf>
    <xf numFmtId="0" fontId="16" fillId="0" borderId="29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0" xfId="0" applyFont="1" applyBorder="1"/>
    <xf numFmtId="0" fontId="21" fillId="0" borderId="31" xfId="0" applyFont="1" applyBorder="1"/>
    <xf numFmtId="0" fontId="21" fillId="0" borderId="29" xfId="0" applyFont="1" applyBorder="1"/>
    <xf numFmtId="0" fontId="15" fillId="0" borderId="12" xfId="0" applyFont="1" applyBorder="1"/>
    <xf numFmtId="0" fontId="21" fillId="0" borderId="40" xfId="0" applyFont="1" applyBorder="1"/>
    <xf numFmtId="0" fontId="22" fillId="0" borderId="7" xfId="0" applyFont="1" applyBorder="1"/>
    <xf numFmtId="0" fontId="2" fillId="0" borderId="39" xfId="0" applyFont="1" applyBorder="1" applyAlignment="1">
      <alignment horizontal="center" vertical="center"/>
    </xf>
    <xf numFmtId="0" fontId="4" fillId="0" borderId="39" xfId="0" applyFont="1" applyBorder="1" applyAlignment="1"/>
    <xf numFmtId="0" fontId="4" fillId="0" borderId="39" xfId="0" applyFont="1" applyBorder="1" applyAlignment="1">
      <alignment horizontal="center"/>
    </xf>
    <xf numFmtId="43" fontId="9" fillId="0" borderId="11" xfId="1" applyFont="1" applyBorder="1"/>
    <xf numFmtId="43" fontId="2" fillId="0" borderId="34" xfId="1" applyFont="1" applyBorder="1"/>
    <xf numFmtId="0" fontId="2" fillId="0" borderId="14" xfId="0" applyFont="1" applyBorder="1" applyAlignment="1">
      <alignment horizontal="center"/>
    </xf>
    <xf numFmtId="0" fontId="2" fillId="0" borderId="38" xfId="0" applyFont="1" applyBorder="1" applyAlignment="1">
      <alignment horizontal="center" vertical="center"/>
    </xf>
    <xf numFmtId="0" fontId="4" fillId="0" borderId="38" xfId="0" applyFont="1" applyBorder="1" applyAlignment="1"/>
    <xf numFmtId="0" fontId="4" fillId="0" borderId="38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19" xfId="0" applyFont="1" applyBorder="1" applyAlignment="1">
      <alignment horizont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43" fontId="9" fillId="0" borderId="41" xfId="1" applyFont="1" applyBorder="1"/>
    <xf numFmtId="43" fontId="9" fillId="0" borderId="17" xfId="1" applyFont="1" applyBorder="1"/>
    <xf numFmtId="0" fontId="2" fillId="0" borderId="3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16" fillId="0" borderId="39" xfId="0" applyFont="1" applyBorder="1" applyAlignment="1">
      <alignment horizontal="left"/>
    </xf>
    <xf numFmtId="0" fontId="9" fillId="0" borderId="39" xfId="0" applyFont="1" applyBorder="1" applyAlignment="1">
      <alignment horizontal="left"/>
    </xf>
    <xf numFmtId="0" fontId="4" fillId="0" borderId="3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4"/>
  <sheetViews>
    <sheetView tabSelected="1" topLeftCell="A7" workbookViewId="0">
      <selection activeCell="F15" sqref="F15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43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0" t="s">
        <v>11</v>
      </c>
      <c r="E17" s="91"/>
      <c r="F17" s="92"/>
      <c r="G17" s="7" t="s">
        <v>12</v>
      </c>
      <c r="H17" s="8" t="s">
        <v>13</v>
      </c>
    </row>
    <row r="18" spans="2:8" ht="15.75" thickBot="1">
      <c r="B18" s="69">
        <v>1</v>
      </c>
      <c r="C18" s="73" t="s">
        <v>22</v>
      </c>
      <c r="D18" s="74" t="s">
        <v>23</v>
      </c>
      <c r="E18" s="75"/>
      <c r="F18" s="76"/>
      <c r="G18" s="77">
        <v>1297</v>
      </c>
      <c r="H18" s="68">
        <f t="shared" ref="H18:H33" si="0">G18*B18</f>
        <v>1297</v>
      </c>
    </row>
    <row r="19" spans="2:8" ht="15.75" thickBot="1">
      <c r="B19" s="9">
        <v>1</v>
      </c>
      <c r="C19" s="70" t="s">
        <v>22</v>
      </c>
      <c r="D19" s="71" t="s">
        <v>24</v>
      </c>
      <c r="E19" s="72"/>
      <c r="F19" s="72"/>
      <c r="G19" s="49">
        <v>910</v>
      </c>
      <c r="H19" s="68">
        <f t="shared" si="0"/>
        <v>910</v>
      </c>
    </row>
    <row r="20" spans="2:8" ht="15.75" thickBot="1">
      <c r="B20" s="69">
        <v>1</v>
      </c>
      <c r="C20" s="64" t="s">
        <v>22</v>
      </c>
      <c r="D20" s="65" t="s">
        <v>25</v>
      </c>
      <c r="E20" s="66"/>
      <c r="F20" s="66"/>
      <c r="G20" s="49">
        <v>2050</v>
      </c>
      <c r="H20" s="68">
        <f t="shared" si="0"/>
        <v>2050</v>
      </c>
    </row>
    <row r="21" spans="2:8" ht="15.75" thickBot="1">
      <c r="B21" s="69">
        <v>1</v>
      </c>
      <c r="C21" s="64" t="s">
        <v>22</v>
      </c>
      <c r="D21" s="65" t="s">
        <v>34</v>
      </c>
      <c r="E21" s="66"/>
      <c r="F21" s="66"/>
      <c r="G21" s="49">
        <v>1200</v>
      </c>
      <c r="H21" s="68">
        <f t="shared" si="0"/>
        <v>1200</v>
      </c>
    </row>
    <row r="22" spans="2:8" ht="15.75" thickBot="1">
      <c r="B22" s="69">
        <v>1</v>
      </c>
      <c r="C22" s="64" t="s">
        <v>29</v>
      </c>
      <c r="D22" s="65" t="s">
        <v>39</v>
      </c>
      <c r="E22" s="66"/>
      <c r="F22" s="66"/>
      <c r="G22" s="49">
        <v>1150</v>
      </c>
      <c r="H22" s="68">
        <f t="shared" si="0"/>
        <v>1150</v>
      </c>
    </row>
    <row r="23" spans="2:8" ht="15.75" thickBot="1">
      <c r="B23" s="69">
        <v>1</v>
      </c>
      <c r="C23" s="64" t="s">
        <v>22</v>
      </c>
      <c r="D23" s="65" t="s">
        <v>38</v>
      </c>
      <c r="E23" s="66"/>
      <c r="F23" s="66"/>
      <c r="G23" s="49">
        <v>369</v>
      </c>
      <c r="H23" s="68">
        <f t="shared" si="0"/>
        <v>369</v>
      </c>
    </row>
    <row r="24" spans="2:8" ht="15.75" thickBot="1">
      <c r="B24" s="69">
        <v>1</v>
      </c>
      <c r="C24" s="64" t="s">
        <v>22</v>
      </c>
      <c r="D24" s="65" t="s">
        <v>26</v>
      </c>
      <c r="E24" s="66"/>
      <c r="F24" s="66"/>
      <c r="G24" s="49">
        <v>3250</v>
      </c>
      <c r="H24" s="68">
        <f t="shared" si="0"/>
        <v>3250</v>
      </c>
    </row>
    <row r="25" spans="2:8" ht="15.75" thickBot="1">
      <c r="B25" s="69">
        <v>1</v>
      </c>
      <c r="C25" s="64" t="s">
        <v>22</v>
      </c>
      <c r="D25" s="65" t="s">
        <v>41</v>
      </c>
      <c r="E25" s="66"/>
      <c r="F25" s="66"/>
      <c r="G25" s="49">
        <v>1700</v>
      </c>
      <c r="H25" s="68">
        <f t="shared" si="0"/>
        <v>1700</v>
      </c>
    </row>
    <row r="26" spans="2:8" ht="15.75" thickBot="1">
      <c r="B26" s="69">
        <v>1</v>
      </c>
      <c r="C26" s="64" t="s">
        <v>22</v>
      </c>
      <c r="D26" s="65" t="s">
        <v>40</v>
      </c>
      <c r="E26" s="66"/>
      <c r="F26" s="66"/>
      <c r="G26" s="49">
        <v>390</v>
      </c>
      <c r="H26" s="68">
        <f t="shared" si="0"/>
        <v>390</v>
      </c>
    </row>
    <row r="27" spans="2:8" ht="15.75" thickBot="1">
      <c r="B27" s="69">
        <v>1</v>
      </c>
      <c r="C27" s="64" t="s">
        <v>22</v>
      </c>
      <c r="D27" s="65" t="s">
        <v>27</v>
      </c>
      <c r="E27" s="66"/>
      <c r="F27" s="66"/>
      <c r="G27" s="49">
        <v>1220</v>
      </c>
      <c r="H27" s="68">
        <f t="shared" si="0"/>
        <v>1220</v>
      </c>
    </row>
    <row r="28" spans="2:8" ht="15.75" thickBot="1">
      <c r="B28" s="69">
        <v>1</v>
      </c>
      <c r="C28" s="64" t="s">
        <v>29</v>
      </c>
      <c r="D28" s="65" t="s">
        <v>42</v>
      </c>
      <c r="E28" s="66"/>
      <c r="F28" s="66"/>
      <c r="G28" s="49">
        <v>500</v>
      </c>
      <c r="H28" s="68">
        <f t="shared" si="0"/>
        <v>500</v>
      </c>
    </row>
    <row r="29" spans="2:8" ht="15.75" thickBot="1">
      <c r="B29" s="69">
        <v>1</v>
      </c>
      <c r="C29" s="64" t="s">
        <v>22</v>
      </c>
      <c r="D29" s="65" t="s">
        <v>37</v>
      </c>
      <c r="E29" s="66"/>
      <c r="F29" s="66"/>
      <c r="G29" s="49">
        <v>879</v>
      </c>
      <c r="H29" s="68">
        <f t="shared" si="0"/>
        <v>879</v>
      </c>
    </row>
    <row r="30" spans="2:8" ht="15.75" thickBot="1">
      <c r="B30" s="69">
        <v>1</v>
      </c>
      <c r="C30" s="64" t="s">
        <v>22</v>
      </c>
      <c r="D30" s="65" t="s">
        <v>28</v>
      </c>
      <c r="E30" s="66"/>
      <c r="F30" s="66"/>
      <c r="G30" s="77">
        <v>2450</v>
      </c>
      <c r="H30" s="68">
        <f t="shared" si="0"/>
        <v>2450</v>
      </c>
    </row>
    <row r="31" spans="2:8" ht="15.75" thickBot="1">
      <c r="B31" s="85">
        <v>1</v>
      </c>
      <c r="C31" s="64" t="s">
        <v>29</v>
      </c>
      <c r="D31" s="65" t="s">
        <v>30</v>
      </c>
      <c r="E31" s="66"/>
      <c r="F31" s="66"/>
      <c r="G31" s="49">
        <v>1600</v>
      </c>
      <c r="H31" s="68">
        <f t="shared" si="0"/>
        <v>1600</v>
      </c>
    </row>
    <row r="32" spans="2:8" ht="15.75" thickBot="1">
      <c r="B32" s="85">
        <v>1</v>
      </c>
      <c r="C32" s="64" t="s">
        <v>29</v>
      </c>
      <c r="D32" s="65" t="s">
        <v>31</v>
      </c>
      <c r="E32" s="66"/>
      <c r="F32" s="66"/>
      <c r="G32" s="49">
        <v>6000</v>
      </c>
      <c r="H32" s="68">
        <f t="shared" si="0"/>
        <v>6000</v>
      </c>
    </row>
    <row r="33" spans="2:8">
      <c r="B33" s="86"/>
      <c r="C33" s="87"/>
      <c r="D33" s="88"/>
      <c r="E33" s="89"/>
      <c r="F33" s="89"/>
      <c r="G33" s="67"/>
      <c r="H33" s="68">
        <f t="shared" si="0"/>
        <v>0</v>
      </c>
    </row>
    <row r="34" spans="2:8">
      <c r="B34" s="34"/>
      <c r="C34" s="35"/>
      <c r="D34" s="50"/>
      <c r="E34" s="51"/>
      <c r="F34" s="54"/>
      <c r="G34" s="10"/>
      <c r="H34" s="52"/>
    </row>
    <row r="35" spans="2:8">
      <c r="B35" s="34"/>
      <c r="C35" s="35"/>
      <c r="D35" s="55" t="s">
        <v>36</v>
      </c>
      <c r="E35" s="56"/>
      <c r="F35" s="57"/>
      <c r="G35" s="10"/>
      <c r="H35" s="52"/>
    </row>
    <row r="36" spans="2:8">
      <c r="B36" s="34"/>
      <c r="C36" s="35"/>
      <c r="D36" s="58" t="s">
        <v>20</v>
      </c>
      <c r="E36" s="59"/>
      <c r="F36" s="60"/>
      <c r="G36" s="10"/>
      <c r="H36" s="52"/>
    </row>
    <row r="37" spans="2:8">
      <c r="B37" s="34"/>
      <c r="C37" s="35"/>
      <c r="D37" s="61" t="s">
        <v>14</v>
      </c>
      <c r="E37" s="56"/>
      <c r="F37" s="57"/>
      <c r="G37" s="10"/>
      <c r="H37" s="52"/>
    </row>
    <row r="38" spans="2:8">
      <c r="B38" s="34"/>
      <c r="C38" s="35"/>
      <c r="D38" s="62" t="s">
        <v>21</v>
      </c>
      <c r="E38" s="62"/>
      <c r="F38" s="62"/>
      <c r="G38" s="10"/>
      <c r="H38" s="52"/>
    </row>
    <row r="39" spans="2:8">
      <c r="B39" s="34"/>
      <c r="C39" s="35"/>
      <c r="D39" s="50"/>
      <c r="E39" s="51"/>
      <c r="F39" s="54"/>
      <c r="G39" s="10"/>
      <c r="H39" s="52"/>
    </row>
    <row r="40" spans="2:8">
      <c r="B40" s="34"/>
      <c r="C40" s="35"/>
      <c r="D40" s="50"/>
      <c r="E40" s="51"/>
      <c r="F40" s="36"/>
      <c r="G40" s="10"/>
      <c r="H40" s="52"/>
    </row>
    <row r="41" spans="2:8" ht="15.75" thickBot="1">
      <c r="B41" s="78"/>
      <c r="C41" s="79"/>
      <c r="D41" s="80"/>
      <c r="E41" s="81"/>
      <c r="F41" s="82"/>
      <c r="G41" s="83"/>
      <c r="H41" s="84"/>
    </row>
    <row r="42" spans="2:8" ht="15.75" thickBot="1">
      <c r="B42" s="37" t="s">
        <v>15</v>
      </c>
      <c r="C42" s="14"/>
      <c r="D42" s="14"/>
      <c r="E42" s="14"/>
      <c r="F42" s="1"/>
      <c r="G42" s="39" t="s">
        <v>16</v>
      </c>
      <c r="H42" s="38">
        <f>SUM(H18:H41)</f>
        <v>24965</v>
      </c>
    </row>
    <row r="43" spans="2:8" ht="15.75" thickBot="1">
      <c r="B43" s="13" t="s">
        <v>17</v>
      </c>
      <c r="C43" s="14"/>
      <c r="D43" s="14"/>
      <c r="E43" s="14"/>
      <c r="F43" s="1"/>
      <c r="G43" s="40" t="s">
        <v>18</v>
      </c>
      <c r="H43" s="15">
        <f>H42*0.16</f>
        <v>3994.4</v>
      </c>
    </row>
    <row r="44" spans="2:8" ht="15.75" thickBot="1">
      <c r="B44" s="16"/>
      <c r="C44" s="11"/>
      <c r="D44" s="11"/>
      <c r="E44" s="11"/>
      <c r="F44" s="12"/>
      <c r="G44" s="41" t="s">
        <v>19</v>
      </c>
      <c r="H44" s="17">
        <f>H42+H43</f>
        <v>28959.4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2019-11-28T17:48:41Z</dcterms:modified>
</cp:coreProperties>
</file>