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695" windowHeight="46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7" i="1"/>
  <c r="G28"/>
  <c r="G24" l="1"/>
  <c r="G18" l="1"/>
  <c r="G19"/>
  <c r="G20"/>
  <c r="G21"/>
  <c r="G23"/>
  <c r="G25"/>
  <c r="G26"/>
  <c r="G35" l="1"/>
  <c r="G36" l="1"/>
  <c r="G37" s="1"/>
</calcChain>
</file>

<file path=xl/sharedStrings.xml><?xml version="1.0" encoding="utf-8"?>
<sst xmlns="http://schemas.openxmlformats.org/spreadsheetml/2006/main" count="39" uniqueCount="35">
  <si>
    <t xml:space="preserve">Direccion:          </t>
  </si>
  <si>
    <t xml:space="preserve">  CANT.</t>
  </si>
  <si>
    <t>P. UNITARIO</t>
  </si>
  <si>
    <t xml:space="preserve">    IMPORTE</t>
  </si>
  <si>
    <t>IMPORTE CON LETRA</t>
  </si>
  <si>
    <t xml:space="preserve">  SUB-TOTAL</t>
  </si>
  <si>
    <t xml:space="preserve">       I.V.A.</t>
  </si>
  <si>
    <t xml:space="preserve">     TOTAL</t>
  </si>
  <si>
    <t>DESCRIPCION</t>
  </si>
  <si>
    <t>Un.Medida</t>
  </si>
  <si>
    <t>REGIMEN INTERMEDIO-PERSONA FISICA CON ACTIVIDAD EMPRESARIAL</t>
  </si>
  <si>
    <t>VILMA LIZETH VIVANCO TOLEDO</t>
  </si>
  <si>
    <t>R.F.C.: VITV940213MH5                CURP.: VITV940213MSLVLL09</t>
  </si>
  <si>
    <t xml:space="preserve">                          EXPEDIDA EN: LOS MOCHIS SIN.</t>
  </si>
  <si>
    <t>COTIZACION:</t>
  </si>
  <si>
    <t xml:space="preserve">Ciudad:           </t>
  </si>
  <si>
    <t xml:space="preserve">R.F.C.   </t>
  </si>
  <si>
    <t>DIRECCION: C. CHIHUAHUA S/N  EJ. BENITO JUAREZ AHOME SINALOA C.P. 81360</t>
  </si>
  <si>
    <t>SON:     PESOS 00/100  M.N.</t>
  </si>
  <si>
    <t xml:space="preserve">SERIE:  </t>
  </si>
  <si>
    <t>REMSA MONTACARGAS</t>
  </si>
  <si>
    <t>SERV</t>
  </si>
  <si>
    <t>MANO DE OBRA</t>
  </si>
  <si>
    <t xml:space="preserve">Nombre:    </t>
  </si>
  <si>
    <t xml:space="preserve">Atencion:     OSCAR MONCADA </t>
  </si>
  <si>
    <t>PEZAS</t>
  </si>
  <si>
    <t>BALERITOS TIPO ROTULA</t>
  </si>
  <si>
    <t>PERNOS GRANDES</t>
  </si>
  <si>
    <t>BALEROS DE AHUJA</t>
  </si>
  <si>
    <t>BALEROS DE CARGA</t>
  </si>
  <si>
    <t xml:space="preserve">FABRICAR PUNTAS DE MAZA DE TREN DE DIRECCION </t>
  </si>
  <si>
    <t>MARCA:    NISSAN</t>
  </si>
  <si>
    <t xml:space="preserve">MODELO:   </t>
  </si>
  <si>
    <t xml:space="preserve">TIPO DE MOTOR:    4 CIL  </t>
  </si>
  <si>
    <t>FECHA 26/10/18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</si>
</sst>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4"/>
      <name val="Arial Black"/>
      <family val="2"/>
    </font>
    <font>
      <b/>
      <sz val="10"/>
      <name val="Arial"/>
      <family val="2"/>
    </font>
    <font>
      <b/>
      <sz val="10"/>
      <name val="Clarendon Condensed"/>
      <family val="1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color indexed="8"/>
      <name val="Calibri"/>
      <family val="2"/>
    </font>
    <font>
      <b/>
      <sz val="11"/>
      <name val="Arial Narrow"/>
      <family val="2"/>
    </font>
    <font>
      <sz val="8"/>
      <color indexed="8"/>
      <name val="Calibri"/>
      <family val="2"/>
    </font>
    <font>
      <sz val="6"/>
      <color indexed="8"/>
      <name val="Calibri"/>
      <family val="2"/>
    </font>
    <font>
      <b/>
      <sz val="14"/>
      <color indexed="57"/>
      <name val="High Tower Text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indexed="57"/>
      <name val="Imprint MT Shadow"/>
      <family val="5"/>
    </font>
    <font>
      <b/>
      <sz val="18"/>
      <color indexed="57"/>
      <name val="High Tower Text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9" fillId="0" borderId="3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10" fillId="0" borderId="4" xfId="0" applyFont="1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3" fontId="0" fillId="0" borderId="0" xfId="1" applyFont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/>
    <xf numFmtId="0" fontId="6" fillId="0" borderId="13" xfId="0" applyFont="1" applyBorder="1"/>
    <xf numFmtId="43" fontId="0" fillId="0" borderId="0" xfId="0" applyNumberFormat="1"/>
    <xf numFmtId="0" fontId="0" fillId="0" borderId="9" xfId="0" applyBorder="1"/>
    <xf numFmtId="0" fontId="6" fillId="0" borderId="14" xfId="0" applyFont="1" applyBorder="1"/>
    <xf numFmtId="0" fontId="11" fillId="0" borderId="0" xfId="0" applyFont="1"/>
    <xf numFmtId="0" fontId="2" fillId="0" borderId="0" xfId="0" applyFont="1"/>
    <xf numFmtId="0" fontId="4" fillId="0" borderId="3" xfId="0" applyFont="1" applyBorder="1"/>
    <xf numFmtId="0" fontId="4" fillId="0" borderId="15" xfId="0" applyFont="1" applyBorder="1" applyAlignment="1">
      <alignment horizontal="center"/>
    </xf>
    <xf numFmtId="14" fontId="16" fillId="0" borderId="2" xfId="0" applyNumberFormat="1" applyFont="1" applyBorder="1"/>
    <xf numFmtId="0" fontId="17" fillId="0" borderId="1" xfId="0" applyFont="1" applyBorder="1"/>
    <xf numFmtId="49" fontId="0" fillId="0" borderId="0" xfId="0" applyNumberFormat="1" applyAlignment="1">
      <alignment horizontal="right"/>
    </xf>
    <xf numFmtId="0" fontId="19" fillId="0" borderId="0" xfId="0" applyFo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43" fontId="2" fillId="0" borderId="17" xfId="1" applyFont="1" applyBorder="1"/>
    <xf numFmtId="43" fontId="2" fillId="0" borderId="18" xfId="1" applyFont="1" applyBorder="1"/>
    <xf numFmtId="0" fontId="2" fillId="0" borderId="1" xfId="0" applyFont="1" applyBorder="1"/>
    <xf numFmtId="43" fontId="2" fillId="0" borderId="19" xfId="1" applyFont="1" applyBorder="1"/>
    <xf numFmtId="43" fontId="2" fillId="0" borderId="20" xfId="1" applyFont="1" applyBorder="1"/>
    <xf numFmtId="43" fontId="9" fillId="0" borderId="0" xfId="1" applyNumberFormat="1" applyFont="1" applyBorder="1"/>
    <xf numFmtId="0" fontId="4" fillId="0" borderId="0" xfId="0" applyFont="1" applyBorder="1"/>
    <xf numFmtId="0" fontId="21" fillId="0" borderId="17" xfId="0" applyFont="1" applyBorder="1" applyAlignment="1">
      <alignment horizontal="left"/>
    </xf>
    <xf numFmtId="43" fontId="21" fillId="0" borderId="21" xfId="1" applyFont="1" applyBorder="1"/>
    <xf numFmtId="0" fontId="21" fillId="0" borderId="13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43" fontId="21" fillId="0" borderId="17" xfId="1" applyFont="1" applyBorder="1"/>
    <xf numFmtId="0" fontId="22" fillId="0" borderId="1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0" fillId="0" borderId="0" xfId="0"/>
    <xf numFmtId="0" fontId="21" fillId="0" borderId="12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43" fontId="21" fillId="0" borderId="24" xfId="1" applyFont="1" applyBorder="1"/>
    <xf numFmtId="43" fontId="21" fillId="0" borderId="21" xfId="1" applyFont="1" applyBorder="1"/>
    <xf numFmtId="0" fontId="21" fillId="0" borderId="13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43" fontId="21" fillId="0" borderId="17" xfId="1" applyFont="1" applyBorder="1"/>
    <xf numFmtId="0" fontId="22" fillId="0" borderId="17" xfId="0" applyFont="1" applyBorder="1" applyAlignment="1">
      <alignment horizontal="left"/>
    </xf>
    <xf numFmtId="43" fontId="21" fillId="0" borderId="25" xfId="1" applyFont="1" applyBorder="1"/>
    <xf numFmtId="0" fontId="21" fillId="0" borderId="26" xfId="0" applyFont="1" applyBorder="1" applyAlignment="1">
      <alignment horizontal="center" vertical="center"/>
    </xf>
    <xf numFmtId="0" fontId="4" fillId="0" borderId="26" xfId="0" applyFont="1" applyBorder="1" applyAlignment="1"/>
    <xf numFmtId="0" fontId="4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4" fillId="0" borderId="27" xfId="0" applyFont="1" applyBorder="1" applyAlignment="1"/>
    <xf numFmtId="0" fontId="4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0</xdr:row>
      <xdr:rowOff>209550</xdr:rowOff>
    </xdr:from>
    <xdr:ext cx="217331" cy="283457"/>
    <xdr:sp macro="" textlink="">
      <xdr:nvSpPr>
        <xdr:cNvPr id="6" name="5 CuadroTexto"/>
        <xdr:cNvSpPr txBox="1"/>
      </xdr:nvSpPr>
      <xdr:spPr>
        <a:xfrm>
          <a:off x="14668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Layout" topLeftCell="A7" workbookViewId="0">
      <selection activeCell="G18" sqref="G18"/>
    </sheetView>
  </sheetViews>
  <sheetFormatPr baseColWidth="10" defaultRowHeight="15"/>
  <cols>
    <col min="1" max="1" width="10.7109375" customWidth="1"/>
    <col min="2" max="2" width="8" customWidth="1"/>
    <col min="3" max="3" width="12.5703125" customWidth="1"/>
    <col min="5" max="5" width="22.5703125" customWidth="1"/>
    <col min="6" max="6" width="14.28515625" customWidth="1"/>
    <col min="7" max="7" width="15.140625" customWidth="1"/>
    <col min="8" max="8" width="8.140625" customWidth="1"/>
    <col min="9" max="9" width="11.42578125" hidden="1" customWidth="1"/>
  </cols>
  <sheetData>
    <row r="1" spans="1:9" ht="24.75">
      <c r="A1" s="84" t="s">
        <v>20</v>
      </c>
      <c r="B1" s="85"/>
      <c r="C1" s="85"/>
      <c r="D1" s="85"/>
      <c r="E1" s="85"/>
      <c r="F1" s="85"/>
      <c r="G1" s="85"/>
      <c r="H1" s="1"/>
      <c r="I1" s="1"/>
    </row>
    <row r="2" spans="1:9">
      <c r="B2" s="2"/>
      <c r="C2" s="2"/>
      <c r="D2" s="2"/>
      <c r="E2" s="2"/>
      <c r="F2" s="2"/>
      <c r="G2" s="2"/>
      <c r="H2" s="2"/>
      <c r="I2" s="2"/>
    </row>
    <row r="3" spans="1:9">
      <c r="A3" s="86" t="s">
        <v>11</v>
      </c>
      <c r="B3" s="86"/>
      <c r="C3" s="86"/>
      <c r="D3" s="86"/>
      <c r="E3" s="86"/>
      <c r="F3" s="86"/>
      <c r="G3" s="86"/>
      <c r="H3" s="3"/>
      <c r="I3" s="3"/>
    </row>
    <row r="4" spans="1:9">
      <c r="A4" s="87" t="s">
        <v>12</v>
      </c>
      <c r="B4" s="87"/>
      <c r="C4" s="87"/>
      <c r="D4" s="87"/>
      <c r="E4" s="87"/>
      <c r="F4" s="87"/>
      <c r="G4" s="87"/>
    </row>
    <row r="5" spans="1:9">
      <c r="A5" s="88" t="s">
        <v>17</v>
      </c>
      <c r="B5" s="88"/>
      <c r="C5" s="88"/>
      <c r="D5" s="88"/>
      <c r="E5" s="88"/>
      <c r="F5" s="88"/>
      <c r="G5" s="88"/>
      <c r="H5" s="2"/>
      <c r="I5" s="2"/>
    </row>
    <row r="6" spans="1:9">
      <c r="A6" s="80" t="s">
        <v>10</v>
      </c>
      <c r="B6" s="80"/>
      <c r="C6" s="80"/>
      <c r="D6" s="80"/>
      <c r="E6" s="80"/>
      <c r="F6" s="80"/>
      <c r="G6" s="80"/>
    </row>
    <row r="7" spans="1:9" ht="15.75" thickBot="1"/>
    <row r="8" spans="1:9" ht="19.5" thickBot="1">
      <c r="A8" s="31" t="s">
        <v>34</v>
      </c>
      <c r="B8" s="30"/>
      <c r="C8" s="6"/>
      <c r="F8" s="4" t="s">
        <v>14</v>
      </c>
      <c r="G8" s="7">
        <v>534</v>
      </c>
      <c r="H8" s="8"/>
    </row>
    <row r="9" spans="1:9" ht="18">
      <c r="A9" s="9"/>
      <c r="B9" s="8"/>
      <c r="C9" s="8"/>
      <c r="F9" s="9"/>
      <c r="G9" s="47"/>
      <c r="H9" s="8"/>
    </row>
    <row r="10" spans="1:9" ht="15.75" thickBot="1">
      <c r="E10" t="s">
        <v>13</v>
      </c>
      <c r="F10" s="9"/>
      <c r="H10" s="8"/>
    </row>
    <row r="11" spans="1:9">
      <c r="A11" s="10" t="s">
        <v>23</v>
      </c>
      <c r="B11" s="34"/>
      <c r="C11" s="35"/>
      <c r="D11" s="35"/>
      <c r="E11" s="35"/>
      <c r="F11" s="34"/>
      <c r="G11" s="11"/>
      <c r="H11" s="8"/>
    </row>
    <row r="12" spans="1:9">
      <c r="A12" s="12" t="s">
        <v>0</v>
      </c>
      <c r="B12" s="13"/>
      <c r="C12" s="13"/>
      <c r="D12" s="13"/>
      <c r="E12" s="13"/>
      <c r="F12" s="13"/>
      <c r="G12" s="13"/>
      <c r="H12" s="8"/>
    </row>
    <row r="13" spans="1:9">
      <c r="A13" s="12" t="s">
        <v>15</v>
      </c>
      <c r="B13" s="13"/>
      <c r="C13" s="13"/>
      <c r="D13" s="13"/>
      <c r="E13" s="13"/>
      <c r="F13" s="14" t="s">
        <v>16</v>
      </c>
      <c r="G13" s="13"/>
      <c r="H13" s="8"/>
    </row>
    <row r="14" spans="1:9">
      <c r="A14" s="48" t="s">
        <v>24</v>
      </c>
      <c r="B14" s="8"/>
      <c r="C14" s="8"/>
      <c r="D14" s="8"/>
      <c r="E14" s="8"/>
      <c r="F14" s="48"/>
      <c r="G14" s="8"/>
      <c r="H14" s="8"/>
    </row>
    <row r="15" spans="1:9" ht="15.75" thickBot="1"/>
    <row r="16" spans="1:9" ht="15.75" thickBot="1">
      <c r="A16" s="15" t="s">
        <v>1</v>
      </c>
      <c r="B16" s="29" t="s">
        <v>9</v>
      </c>
      <c r="C16" s="81" t="s">
        <v>8</v>
      </c>
      <c r="D16" s="82"/>
      <c r="E16" s="83"/>
      <c r="F16" s="28" t="s">
        <v>2</v>
      </c>
      <c r="G16" s="16" t="s">
        <v>3</v>
      </c>
    </row>
    <row r="17" spans="1:11" ht="15.75" thickBot="1">
      <c r="A17" s="66">
        <v>2</v>
      </c>
      <c r="B17" s="71" t="s">
        <v>25</v>
      </c>
      <c r="C17" s="72" t="s">
        <v>30</v>
      </c>
      <c r="D17" s="73"/>
      <c r="E17" s="73"/>
      <c r="F17" s="64">
        <v>3000</v>
      </c>
      <c r="G17" s="50">
        <v>6000</v>
      </c>
    </row>
    <row r="18" spans="1:11" s="58" customFormat="1" ht="15.75" thickBot="1">
      <c r="A18" s="59">
        <v>4</v>
      </c>
      <c r="B18" s="74" t="s">
        <v>25</v>
      </c>
      <c r="C18" s="75" t="s">
        <v>26</v>
      </c>
      <c r="D18" s="76"/>
      <c r="E18" s="76"/>
      <c r="F18" s="64">
        <v>840</v>
      </c>
      <c r="G18" s="65">
        <f t="shared" ref="G18:G28" si="0">F18*A18</f>
        <v>3360</v>
      </c>
    </row>
    <row r="19" spans="1:11" s="58" customFormat="1" ht="15.75" thickBot="1">
      <c r="A19" s="66">
        <v>2</v>
      </c>
      <c r="B19" s="71" t="s">
        <v>25</v>
      </c>
      <c r="C19" s="72" t="s">
        <v>27</v>
      </c>
      <c r="D19" s="73"/>
      <c r="E19" s="73"/>
      <c r="F19" s="64">
        <v>1750</v>
      </c>
      <c r="G19" s="65">
        <f t="shared" si="0"/>
        <v>3500</v>
      </c>
    </row>
    <row r="20" spans="1:11" s="58" customFormat="1" ht="15.75" thickBot="1">
      <c r="A20" s="77">
        <v>4</v>
      </c>
      <c r="B20" s="78" t="s">
        <v>25</v>
      </c>
      <c r="C20" s="72" t="s">
        <v>28</v>
      </c>
      <c r="D20" s="73"/>
      <c r="E20" s="73"/>
      <c r="F20" s="64">
        <v>579</v>
      </c>
      <c r="G20" s="65">
        <f t="shared" si="0"/>
        <v>2316</v>
      </c>
    </row>
    <row r="21" spans="1:11" s="58" customFormat="1" ht="15.75" thickBot="1">
      <c r="A21" s="66">
        <v>2</v>
      </c>
      <c r="B21" s="67" t="s">
        <v>25</v>
      </c>
      <c r="C21" s="72" t="s">
        <v>29</v>
      </c>
      <c r="D21" s="73"/>
      <c r="E21" s="73"/>
      <c r="F21" s="64">
        <v>795</v>
      </c>
      <c r="G21" s="65">
        <f t="shared" si="0"/>
        <v>1590</v>
      </c>
    </row>
    <row r="22" spans="1:11" s="58" customFormat="1" ht="15.75" thickBot="1">
      <c r="A22" s="66">
        <v>1</v>
      </c>
      <c r="B22" s="71" t="s">
        <v>21</v>
      </c>
      <c r="C22" s="72" t="s">
        <v>22</v>
      </c>
      <c r="D22" s="73"/>
      <c r="E22" s="73"/>
      <c r="F22" s="64">
        <v>3300</v>
      </c>
      <c r="G22" s="65">
        <v>3000</v>
      </c>
    </row>
    <row r="23" spans="1:11" s="58" customFormat="1" ht="15.75" thickBot="1">
      <c r="A23" s="59"/>
      <c r="B23" s="60"/>
      <c r="C23" s="61"/>
      <c r="D23" s="62"/>
      <c r="E23" s="63"/>
      <c r="F23" s="64"/>
      <c r="G23" s="65">
        <f t="shared" si="0"/>
        <v>0</v>
      </c>
    </row>
    <row r="24" spans="1:11" s="58" customFormat="1" ht="15.75" thickBot="1">
      <c r="A24" s="59"/>
      <c r="B24" s="60"/>
      <c r="C24" s="61"/>
      <c r="D24" s="62"/>
      <c r="E24" s="63"/>
      <c r="F24" s="64"/>
      <c r="G24" s="65">
        <f t="shared" si="0"/>
        <v>0</v>
      </c>
    </row>
    <row r="25" spans="1:11" s="58" customFormat="1" ht="15.75" thickBot="1">
      <c r="A25" s="66"/>
      <c r="B25" s="67"/>
      <c r="C25" s="61"/>
      <c r="D25" s="62"/>
      <c r="E25" s="63"/>
      <c r="F25" s="68"/>
      <c r="G25" s="65">
        <f t="shared" si="0"/>
        <v>0</v>
      </c>
    </row>
    <row r="26" spans="1:11" s="58" customFormat="1">
      <c r="A26" s="66"/>
      <c r="B26" s="67"/>
      <c r="C26" s="61"/>
      <c r="D26" s="62"/>
      <c r="E26" s="63"/>
      <c r="F26" s="68"/>
      <c r="G26" s="65">
        <f t="shared" si="0"/>
        <v>0</v>
      </c>
    </row>
    <row r="27" spans="1:11" s="58" customFormat="1">
      <c r="A27" s="66"/>
      <c r="B27" s="67"/>
      <c r="C27" s="61"/>
      <c r="D27" s="55"/>
      <c r="E27" s="69"/>
      <c r="F27" s="68"/>
      <c r="G27" s="70">
        <f t="shared" si="0"/>
        <v>0</v>
      </c>
    </row>
    <row r="28" spans="1:11" s="58" customFormat="1">
      <c r="A28" s="66"/>
      <c r="B28" s="67"/>
      <c r="C28" s="61"/>
      <c r="D28" s="55"/>
      <c r="E28" s="69"/>
      <c r="F28" s="68"/>
      <c r="G28" s="70">
        <f t="shared" si="0"/>
        <v>0</v>
      </c>
    </row>
    <row r="29" spans="1:11" s="58" customFormat="1">
      <c r="A29" s="66"/>
      <c r="B29" s="67"/>
      <c r="C29" s="54"/>
      <c r="D29" s="55"/>
      <c r="E29" s="69"/>
      <c r="F29" s="68"/>
      <c r="G29" s="70"/>
    </row>
    <row r="30" spans="1:11">
      <c r="A30" s="51"/>
      <c r="B30" s="52"/>
      <c r="C30" s="54" t="s">
        <v>31</v>
      </c>
      <c r="D30" s="55"/>
      <c r="E30" s="49"/>
      <c r="F30" s="53"/>
      <c r="G30" s="53"/>
      <c r="J30" s="36"/>
    </row>
    <row r="31" spans="1:11">
      <c r="A31" s="40"/>
      <c r="B31" s="41"/>
      <c r="C31" s="56" t="s">
        <v>32</v>
      </c>
      <c r="D31" s="57"/>
      <c r="E31" s="39"/>
      <c r="F31" s="42"/>
      <c r="G31" s="42"/>
    </row>
    <row r="32" spans="1:11">
      <c r="A32" s="40"/>
      <c r="B32" s="41"/>
      <c r="C32" s="56" t="s">
        <v>19</v>
      </c>
      <c r="D32" s="57"/>
      <c r="E32" s="39"/>
      <c r="F32" s="42"/>
      <c r="G32" s="42"/>
      <c r="K32" s="17"/>
    </row>
    <row r="33" spans="1:11">
      <c r="A33" s="40"/>
      <c r="B33" s="41"/>
      <c r="C33" s="56" t="s">
        <v>33</v>
      </c>
      <c r="D33" s="57"/>
      <c r="E33" s="39"/>
      <c r="F33" s="42"/>
      <c r="G33" s="42"/>
      <c r="K33" s="17"/>
    </row>
    <row r="34" spans="1:11">
      <c r="A34" s="40"/>
      <c r="B34" s="41"/>
      <c r="C34" s="37"/>
      <c r="D34" s="38"/>
      <c r="E34" s="39"/>
      <c r="F34" s="42"/>
      <c r="G34" s="42"/>
    </row>
    <row r="35" spans="1:11" ht="15.75" thickBot="1">
      <c r="A35" s="18" t="s">
        <v>4</v>
      </c>
      <c r="B35" s="19"/>
      <c r="C35" s="19"/>
      <c r="D35" s="19"/>
      <c r="E35" s="20"/>
      <c r="F35" s="21" t="s">
        <v>5</v>
      </c>
      <c r="G35" s="43">
        <f>SUM(G17:G34)</f>
        <v>19766</v>
      </c>
    </row>
    <row r="36" spans="1:11" ht="15.75" thickBot="1">
      <c r="A36" s="44" t="s">
        <v>18</v>
      </c>
      <c r="B36" s="5"/>
      <c r="C36" s="5"/>
      <c r="D36" s="5"/>
      <c r="E36" s="6"/>
      <c r="F36" s="22" t="s">
        <v>6</v>
      </c>
      <c r="G36" s="45">
        <f>G35*0.16</f>
        <v>3162.56</v>
      </c>
    </row>
    <row r="37" spans="1:11" ht="15.75" thickBot="1">
      <c r="A37" s="24"/>
      <c r="B37" s="19"/>
      <c r="C37" s="19"/>
      <c r="D37" s="19"/>
      <c r="E37" s="20"/>
      <c r="F37" s="25" t="s">
        <v>7</v>
      </c>
      <c r="G37" s="46">
        <f>G35+G36</f>
        <v>22928.560000000001</v>
      </c>
    </row>
    <row r="38" spans="1:11">
      <c r="D38" s="79"/>
      <c r="E38" s="79"/>
      <c r="F38" s="79"/>
      <c r="G38" s="79"/>
      <c r="J38" s="23"/>
    </row>
    <row r="39" spans="1:11">
      <c r="D39" s="94"/>
      <c r="E39" s="94"/>
      <c r="F39" s="94"/>
      <c r="G39" s="94"/>
    </row>
    <row r="40" spans="1:11">
      <c r="D40" s="94"/>
      <c r="E40" s="94"/>
      <c r="F40" s="94"/>
      <c r="G40" s="94"/>
    </row>
    <row r="41" spans="1:11">
      <c r="D41" s="27"/>
      <c r="E41" s="26"/>
    </row>
    <row r="42" spans="1:11">
      <c r="E42" s="26"/>
    </row>
    <row r="43" spans="1:11">
      <c r="E43" s="26"/>
    </row>
    <row r="44" spans="1:11">
      <c r="E44" s="26"/>
    </row>
    <row r="45" spans="1:11">
      <c r="E45" s="26"/>
      <c r="F45" s="89"/>
      <c r="G45" s="89"/>
      <c r="H45" s="89"/>
    </row>
    <row r="46" spans="1:11">
      <c r="D46" s="26"/>
      <c r="E46" s="90"/>
      <c r="F46" s="91"/>
    </row>
    <row r="47" spans="1:11">
      <c r="D47" s="26"/>
      <c r="F47" s="26"/>
    </row>
    <row r="48" spans="1:11">
      <c r="D48" s="26"/>
      <c r="F48" s="32"/>
    </row>
    <row r="49" spans="1:8">
      <c r="A49" s="26"/>
      <c r="D49" s="33"/>
    </row>
    <row r="50" spans="1:8">
      <c r="A50" s="92"/>
      <c r="B50" s="93"/>
      <c r="C50" s="93"/>
      <c r="D50" s="93"/>
      <c r="E50" s="93"/>
      <c r="F50" s="93"/>
      <c r="G50" s="93"/>
    </row>
    <row r="52" spans="1:8" ht="18">
      <c r="A52" s="9"/>
      <c r="B52" s="8"/>
      <c r="C52" s="8"/>
      <c r="F52" s="9"/>
      <c r="G52" s="47"/>
      <c r="H52" s="8"/>
    </row>
    <row r="53" spans="1:8">
      <c r="F53" s="9"/>
      <c r="H53" s="8"/>
    </row>
    <row r="54" spans="1:8" ht="13.5" customHeight="1" thickBot="1"/>
    <row r="55" spans="1:8">
      <c r="D55" s="79"/>
      <c r="E55" s="79"/>
      <c r="F55" s="79"/>
      <c r="G55" s="79"/>
    </row>
  </sheetData>
  <mergeCells count="13">
    <mergeCell ref="D55:G55"/>
    <mergeCell ref="A6:G6"/>
    <mergeCell ref="C16:E16"/>
    <mergeCell ref="A1:G1"/>
    <mergeCell ref="A3:G3"/>
    <mergeCell ref="A4:G4"/>
    <mergeCell ref="A5:G5"/>
    <mergeCell ref="F45:H45"/>
    <mergeCell ref="E46:F46"/>
    <mergeCell ref="A50:G50"/>
    <mergeCell ref="D38:G38"/>
    <mergeCell ref="D39:G39"/>
    <mergeCell ref="D40:G40"/>
  </mergeCells>
  <phoneticPr fontId="0" type="noConversion"/>
  <pageMargins left="0.41666666666666669" right="0.15748031496062992" top="0.51181102362204722" bottom="0" header="0.31496062992125984" footer="0.31496062992125984"/>
  <pageSetup orientation="portrait" horizontalDpi="4294967293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2013-08-16T19:02:01Z</cp:lastPrinted>
  <dcterms:created xsi:type="dcterms:W3CDTF">2012-09-14T22:22:30Z</dcterms:created>
  <dcterms:modified xsi:type="dcterms:W3CDTF">2019-02-27T01:04:51Z</dcterms:modified>
</cp:coreProperties>
</file>