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0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/>
  <c r="B12"/>
  <c r="H31"/>
  <c r="H30"/>
  <c r="H29"/>
  <c r="H28"/>
  <c r="H27"/>
  <c r="H26"/>
  <c r="H25"/>
  <c r="H32"/>
  <c r="H33"/>
  <c r="H34"/>
  <c r="B35"/>
  <c r="E35"/>
</calcChain>
</file>

<file path=xl/sharedStrings.xml><?xml version="1.0" encoding="utf-8"?>
<sst xmlns="http://schemas.openxmlformats.org/spreadsheetml/2006/main" count="30" uniqueCount="29">
  <si>
    <t>CANT.</t>
  </si>
  <si>
    <t>DESCRIPCION</t>
  </si>
  <si>
    <t>P.UNIT</t>
  </si>
  <si>
    <t>SUBTOTAL</t>
  </si>
  <si>
    <t>IVA 16%</t>
  </si>
  <si>
    <t>LLANTAS Y ACCESORIOS S.A. DE C.V.</t>
  </si>
  <si>
    <t>RFC: LAC-821025 DR5</t>
  </si>
  <si>
    <t>SUCURSAL ENSENADA</t>
  </si>
  <si>
    <t>Fecha:</t>
  </si>
  <si>
    <t>Cliente:</t>
  </si>
  <si>
    <t>Télefono:</t>
  </si>
  <si>
    <t>ATENDIO:</t>
  </si>
  <si>
    <t xml:space="preserve">12 MESES </t>
  </si>
  <si>
    <t>6 MESES</t>
  </si>
  <si>
    <t>SIN INTERES</t>
  </si>
  <si>
    <t>SUBTOTAL MN</t>
  </si>
  <si>
    <t>TOTAL MN</t>
  </si>
  <si>
    <t xml:space="preserve">COTIZACION # </t>
  </si>
  <si>
    <t>Esta cotización No es valida con otras promociones.</t>
  </si>
  <si>
    <t>Aceptamos pagos con tarjetas participantes(excepto American Express).</t>
  </si>
  <si>
    <t>Tarjeta Fonacot condiciones normales (no aplica promocion a meses sin intereses)</t>
  </si>
  <si>
    <t>LEOBARDO</t>
  </si>
  <si>
    <t>( 646  ) 1762048</t>
  </si>
  <si>
    <t>KURODA SA DE CV</t>
  </si>
  <si>
    <t>RIMADO DE ESPIGAS</t>
  </si>
  <si>
    <t>INSTALACION DE KINPINS</t>
  </si>
  <si>
    <t>1/4 DE ACEITE 85W140</t>
  </si>
  <si>
    <t>ALINEACION 3 EJES</t>
  </si>
  <si>
    <t>JUEGO DE KINPINS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</si>
</sst>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44" fontId="0" fillId="0" borderId="0" xfId="1" applyFont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0" xfId="0" applyNumberFormat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2" fontId="0" fillId="0" borderId="2" xfId="0" applyNumberFormat="1" applyBorder="1" applyAlignment="1">
      <alignment horizontal="left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4" fontId="0" fillId="0" borderId="8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49" fontId="2" fillId="0" borderId="5" xfId="0" applyNumberFormat="1" applyFont="1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0</xdr:rowOff>
    </xdr:from>
    <xdr:to>
      <xdr:col>7</xdr:col>
      <xdr:colOff>761999</xdr:colOff>
      <xdr:row>6</xdr:row>
      <xdr:rowOff>152400</xdr:rowOff>
    </xdr:to>
    <xdr:pic>
      <xdr:nvPicPr>
        <xdr:cNvPr id="2" name="0 Imagen" descr="membrete_ENSENADA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6651"/>
        <a:stretch/>
      </xdr:blipFill>
      <xdr:spPr>
        <a:xfrm>
          <a:off x="2219325" y="0"/>
          <a:ext cx="3819524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142875</xdr:colOff>
      <xdr:row>3</xdr:row>
      <xdr:rowOff>95250</xdr:rowOff>
    </xdr:to>
    <xdr:pic>
      <xdr:nvPicPr>
        <xdr:cNvPr id="3" name="0 Imagen" descr="membrete_ENSENAD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1765" r="69036" b="36765"/>
        <a:stretch/>
      </xdr:blipFill>
      <xdr:spPr>
        <a:xfrm>
          <a:off x="0" y="0"/>
          <a:ext cx="18669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42"/>
  <sheetViews>
    <sheetView tabSelected="1" zoomScaleNormal="100" workbookViewId="0">
      <selection activeCell="B16" sqref="B16:F16"/>
    </sheetView>
  </sheetViews>
  <sheetFormatPr baseColWidth="10" defaultColWidth="9.140625" defaultRowHeight="15"/>
  <cols>
    <col min="1" max="1" width="6.5703125" customWidth="1"/>
    <col min="2" max="2" width="8.42578125" customWidth="1"/>
    <col min="3" max="4" width="5.42578125" customWidth="1"/>
    <col min="5" max="5" width="12.5703125" customWidth="1"/>
    <col min="6" max="6" width="22.140625" customWidth="1"/>
    <col min="7" max="7" width="14.5703125" customWidth="1"/>
    <col min="8" max="8" width="13.85546875" customWidth="1"/>
  </cols>
  <sheetData>
    <row r="5" spans="1:8">
      <c r="A5" s="14" t="s">
        <v>5</v>
      </c>
      <c r="B5" s="14"/>
      <c r="C5" s="14"/>
      <c r="D5" s="14"/>
      <c r="E5" s="14"/>
      <c r="F5" s="14"/>
      <c r="G5" s="14"/>
      <c r="H5" s="14"/>
    </row>
    <row r="6" spans="1:8">
      <c r="A6" s="14" t="s">
        <v>7</v>
      </c>
      <c r="B6" s="14"/>
      <c r="C6" s="14"/>
      <c r="D6" s="14"/>
      <c r="E6" s="14"/>
      <c r="F6" s="14"/>
      <c r="G6" s="14"/>
      <c r="H6" s="14"/>
    </row>
    <row r="7" spans="1:8">
      <c r="A7" s="14" t="s">
        <v>6</v>
      </c>
      <c r="B7" s="14"/>
      <c r="C7" s="14"/>
      <c r="D7" s="14"/>
      <c r="E7" s="14"/>
      <c r="F7" s="14"/>
      <c r="G7" s="14"/>
      <c r="H7" s="14"/>
    </row>
    <row r="8" spans="1:8">
      <c r="A8" s="3"/>
      <c r="F8" s="3"/>
      <c r="G8" s="3"/>
      <c r="H8" s="3"/>
    </row>
    <row r="9" spans="1:8">
      <c r="A9" s="3"/>
      <c r="B9" s="4" t="s">
        <v>9</v>
      </c>
      <c r="C9" s="30" t="s">
        <v>23</v>
      </c>
      <c r="D9" s="30"/>
      <c r="E9" s="30"/>
      <c r="F9" s="30"/>
      <c r="G9" s="30"/>
      <c r="H9" s="30"/>
    </row>
    <row r="10" spans="1:8">
      <c r="A10" s="3"/>
      <c r="B10" s="4" t="s">
        <v>10</v>
      </c>
      <c r="C10" s="29" t="s">
        <v>22</v>
      </c>
      <c r="D10" s="29"/>
      <c r="E10" s="29"/>
      <c r="F10" s="5" t="s">
        <v>11</v>
      </c>
      <c r="G10" s="16" t="s">
        <v>21</v>
      </c>
      <c r="H10" s="16"/>
    </row>
    <row r="12" spans="1:8">
      <c r="A12" t="s">
        <v>8</v>
      </c>
      <c r="B12" s="15">
        <f ca="1">NOW()</f>
        <v>43342.523118171295</v>
      </c>
      <c r="C12" s="15"/>
      <c r="D12" s="15"/>
      <c r="E12" s="15"/>
      <c r="F12" s="15"/>
      <c r="G12" s="2" t="s">
        <v>17</v>
      </c>
      <c r="H12" s="10">
        <v>1</v>
      </c>
    </row>
    <row r="13" spans="1:8">
      <c r="A13" s="1" t="s">
        <v>0</v>
      </c>
      <c r="B13" s="20" t="s">
        <v>1</v>
      </c>
      <c r="C13" s="21"/>
      <c r="D13" s="21"/>
      <c r="E13" s="21"/>
      <c r="F13" s="22"/>
      <c r="G13" s="1" t="s">
        <v>2</v>
      </c>
      <c r="H13" s="1" t="s">
        <v>3</v>
      </c>
    </row>
    <row r="14" spans="1:8">
      <c r="A14" s="8">
        <v>1</v>
      </c>
      <c r="B14" s="17" t="s">
        <v>28</v>
      </c>
      <c r="C14" s="18"/>
      <c r="D14" s="18"/>
      <c r="E14" s="18"/>
      <c r="F14" s="19"/>
      <c r="G14" s="9">
        <v>5200</v>
      </c>
      <c r="H14" s="9">
        <v>5200</v>
      </c>
    </row>
    <row r="15" spans="1:8">
      <c r="A15" s="8">
        <v>1</v>
      </c>
      <c r="B15" s="17" t="s">
        <v>24</v>
      </c>
      <c r="C15" s="18"/>
      <c r="D15" s="18"/>
      <c r="E15" s="18"/>
      <c r="F15" s="19"/>
      <c r="G15" s="9">
        <v>820</v>
      </c>
      <c r="H15" s="9">
        <v>820</v>
      </c>
    </row>
    <row r="16" spans="1:8">
      <c r="A16" s="8">
        <v>1</v>
      </c>
      <c r="B16" s="17" t="s">
        <v>25</v>
      </c>
      <c r="C16" s="18"/>
      <c r="D16" s="18"/>
      <c r="E16" s="18"/>
      <c r="F16" s="19"/>
      <c r="G16" s="9">
        <v>1200</v>
      </c>
      <c r="H16" s="9">
        <v>1200</v>
      </c>
    </row>
    <row r="17" spans="1:8">
      <c r="A17" s="8">
        <v>1</v>
      </c>
      <c r="B17" s="17" t="s">
        <v>26</v>
      </c>
      <c r="C17" s="18"/>
      <c r="D17" s="18"/>
      <c r="E17" s="18"/>
      <c r="F17" s="19"/>
      <c r="G17" s="9">
        <v>200</v>
      </c>
      <c r="H17" s="9">
        <v>200</v>
      </c>
    </row>
    <row r="18" spans="1:8">
      <c r="A18" s="8">
        <v>1</v>
      </c>
      <c r="B18" s="17" t="s">
        <v>27</v>
      </c>
      <c r="C18" s="18"/>
      <c r="D18" s="18"/>
      <c r="E18" s="18"/>
      <c r="F18" s="19"/>
      <c r="G18" s="9">
        <v>950</v>
      </c>
      <c r="H18" s="9">
        <v>950</v>
      </c>
    </row>
    <row r="19" spans="1:8">
      <c r="A19" s="8"/>
      <c r="B19" s="17"/>
      <c r="C19" s="18"/>
      <c r="D19" s="18"/>
      <c r="E19" s="18"/>
      <c r="F19" s="19"/>
      <c r="G19" s="9"/>
      <c r="H19" s="9"/>
    </row>
    <row r="20" spans="1:8">
      <c r="A20" s="8"/>
      <c r="B20" s="17"/>
      <c r="C20" s="18"/>
      <c r="D20" s="18"/>
      <c r="E20" s="18"/>
      <c r="F20" s="19"/>
      <c r="G20" s="9"/>
      <c r="H20" s="9"/>
    </row>
    <row r="21" spans="1:8">
      <c r="A21" s="8"/>
      <c r="B21" s="17"/>
      <c r="C21" s="18"/>
      <c r="D21" s="18"/>
      <c r="E21" s="18"/>
      <c r="F21" s="19"/>
      <c r="G21" s="9"/>
      <c r="H21" s="9"/>
    </row>
    <row r="22" spans="1:8">
      <c r="A22" s="8"/>
      <c r="B22" s="17"/>
      <c r="C22" s="18"/>
      <c r="D22" s="18"/>
      <c r="E22" s="18"/>
      <c r="F22" s="19"/>
      <c r="G22" s="9"/>
      <c r="H22" s="9"/>
    </row>
    <row r="23" spans="1:8">
      <c r="A23" s="8"/>
      <c r="B23" s="17"/>
      <c r="C23" s="18"/>
      <c r="D23" s="18"/>
      <c r="E23" s="18"/>
      <c r="F23" s="19"/>
      <c r="G23" s="9"/>
      <c r="H23" s="9"/>
    </row>
    <row r="24" spans="1:8">
      <c r="A24" s="8"/>
      <c r="B24" s="17"/>
      <c r="C24" s="18"/>
      <c r="D24" s="18"/>
      <c r="E24" s="18"/>
      <c r="F24" s="19"/>
      <c r="G24" s="9"/>
      <c r="H24" s="9"/>
    </row>
    <row r="25" spans="1:8">
      <c r="A25" s="8"/>
      <c r="B25" s="17"/>
      <c r="C25" s="18"/>
      <c r="D25" s="18"/>
      <c r="E25" s="18"/>
      <c r="F25" s="19"/>
      <c r="G25" s="9"/>
      <c r="H25" s="9">
        <f t="shared" ref="H25:H31" si="0">A25*G25</f>
        <v>0</v>
      </c>
    </row>
    <row r="26" spans="1:8">
      <c r="A26" s="8"/>
      <c r="B26" s="17"/>
      <c r="C26" s="18"/>
      <c r="D26" s="18"/>
      <c r="E26" s="18"/>
      <c r="F26" s="19"/>
      <c r="G26" s="9"/>
      <c r="H26" s="9">
        <f t="shared" si="0"/>
        <v>0</v>
      </c>
    </row>
    <row r="27" spans="1:8">
      <c r="A27" s="8"/>
      <c r="B27" s="17"/>
      <c r="C27" s="18"/>
      <c r="D27" s="18"/>
      <c r="E27" s="18"/>
      <c r="F27" s="19"/>
      <c r="G27" s="9"/>
      <c r="H27" s="9">
        <f t="shared" si="0"/>
        <v>0</v>
      </c>
    </row>
    <row r="28" spans="1:8">
      <c r="A28" s="8"/>
      <c r="B28" s="17"/>
      <c r="C28" s="18"/>
      <c r="D28" s="18"/>
      <c r="E28" s="18"/>
      <c r="F28" s="19"/>
      <c r="G28" s="9"/>
      <c r="H28" s="9">
        <f t="shared" si="0"/>
        <v>0</v>
      </c>
    </row>
    <row r="29" spans="1:8">
      <c r="A29" s="8"/>
      <c r="B29" s="17"/>
      <c r="C29" s="18"/>
      <c r="D29" s="18"/>
      <c r="E29" s="18"/>
      <c r="F29" s="19"/>
      <c r="G29" s="9"/>
      <c r="H29" s="9">
        <f t="shared" si="0"/>
        <v>0</v>
      </c>
    </row>
    <row r="30" spans="1:8">
      <c r="A30" s="8"/>
      <c r="B30" s="17"/>
      <c r="C30" s="18"/>
      <c r="D30" s="18"/>
      <c r="E30" s="18"/>
      <c r="F30" s="19"/>
      <c r="G30" s="9"/>
      <c r="H30" s="9">
        <f t="shared" si="0"/>
        <v>0</v>
      </c>
    </row>
    <row r="31" spans="1:8">
      <c r="A31" s="8"/>
      <c r="B31" s="17"/>
      <c r="C31" s="18"/>
      <c r="D31" s="18"/>
      <c r="E31" s="18"/>
      <c r="F31" s="19"/>
      <c r="G31" s="9"/>
      <c r="H31" s="9">
        <f t="shared" si="0"/>
        <v>0</v>
      </c>
    </row>
    <row r="32" spans="1:8" ht="15.75" thickBot="1">
      <c r="G32" t="s">
        <v>15</v>
      </c>
      <c r="H32" s="7">
        <f>SUM(H14:H31)</f>
        <v>8370</v>
      </c>
    </row>
    <row r="33" spans="2:8">
      <c r="B33" s="31" t="s">
        <v>13</v>
      </c>
      <c r="C33" s="32"/>
      <c r="E33" s="12" t="s">
        <v>12</v>
      </c>
      <c r="G33" t="s">
        <v>4</v>
      </c>
      <c r="H33" s="7">
        <f>H32*0.16</f>
        <v>1339.2</v>
      </c>
    </row>
    <row r="34" spans="2:8" ht="15.75" thickBot="1">
      <c r="B34" s="33" t="s">
        <v>14</v>
      </c>
      <c r="C34" s="34"/>
      <c r="E34" s="13" t="s">
        <v>14</v>
      </c>
      <c r="G34" t="s">
        <v>16</v>
      </c>
      <c r="H34" s="7">
        <f>SUM(H32:H33)</f>
        <v>9709.2000000000007</v>
      </c>
    </row>
    <row r="35" spans="2:8">
      <c r="B35" s="23">
        <f>(H34/6)/0.9</f>
        <v>1798</v>
      </c>
      <c r="C35" s="24"/>
      <c r="E35" s="27">
        <f>(H34/12)/0.85</f>
        <v>951.88235294117658</v>
      </c>
    </row>
    <row r="36" spans="2:8" ht="15.75" thickBot="1">
      <c r="B36" s="25"/>
      <c r="C36" s="26"/>
      <c r="E36" s="28"/>
      <c r="H36" s="11"/>
    </row>
    <row r="37" spans="2:8">
      <c r="H37" s="11"/>
    </row>
    <row r="39" spans="2:8">
      <c r="B39" s="6" t="str">
        <f ca="1">CONCATENATE(" Esta cotización tiene vigencia hasta el día ", TEXT(NOW()+15, "dd/mmm/AAAA"), ".")</f>
        <v xml:space="preserve"> Esta cotización tiene vigencia hasta el día 14/sep/2018.</v>
      </c>
    </row>
    <row r="40" spans="2:8">
      <c r="B40" t="s">
        <v>19</v>
      </c>
    </row>
    <row r="41" spans="2:8">
      <c r="B41" t="s">
        <v>20</v>
      </c>
    </row>
    <row r="42" spans="2:8">
      <c r="B42" t="s">
        <v>18</v>
      </c>
    </row>
  </sheetData>
  <sheetProtection algorithmName="SHA-512" hashValue="43XWs+FAntGF9VnuGEbeZVgLoEEiiDsJAh/oLsK0KF14j0yjS6lXkkSIMmmfp53aPQh98+u2K5Q3NSlh3Y2XQA==" saltValue="fs91e1amGzpim2hhK+6W+A==" spinCount="100000" sheet="1" objects="1" scenarios="1"/>
  <mergeCells count="30">
    <mergeCell ref="B35:C36"/>
    <mergeCell ref="E35:E36"/>
    <mergeCell ref="B31:F31"/>
    <mergeCell ref="C10:E10"/>
    <mergeCell ref="C9:H9"/>
    <mergeCell ref="B33:C33"/>
    <mergeCell ref="B34:C34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A5:H5"/>
    <mergeCell ref="A6:H6"/>
    <mergeCell ref="A7:H7"/>
    <mergeCell ref="B12:F12"/>
    <mergeCell ref="G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Juan García</dc:creator>
  <cp:lastModifiedBy>VANESSA</cp:lastModifiedBy>
  <cp:lastPrinted>2016-03-07T16:49:38Z</cp:lastPrinted>
  <dcterms:created xsi:type="dcterms:W3CDTF">2015-10-03T18:28:36Z</dcterms:created>
  <dcterms:modified xsi:type="dcterms:W3CDTF">2018-08-30T19:36:40Z</dcterms:modified>
</cp:coreProperties>
</file>