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455"/>
  </bookViews>
  <sheets>
    <sheet name="Hoja1" sheetId="1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G30" i="1" l="1"/>
  <c r="G29" i="1"/>
  <c r="G28" i="1"/>
  <c r="G27" i="1"/>
  <c r="G26" i="1"/>
  <c r="G25" i="1"/>
  <c r="G24" i="1"/>
  <c r="G23" i="1"/>
  <c r="G22" i="1"/>
  <c r="G21" i="1"/>
  <c r="G20" i="1"/>
  <c r="G19" i="1"/>
  <c r="G18" i="1"/>
  <c r="G39" i="1" s="1"/>
  <c r="G40" i="1" l="1"/>
  <c r="G41" i="1" s="1"/>
</calcChain>
</file>

<file path=xl/sharedStrings.xml><?xml version="1.0" encoding="utf-8"?>
<sst xmlns="http://schemas.openxmlformats.org/spreadsheetml/2006/main" count="42" uniqueCount="40">
  <si>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</si>
  <si>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</si>
  <si>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</si>
  <si>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</si>
  <si>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</si>
  <si>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</si>
  <si>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</si>
  <si>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</si>
  <si>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>DESCRIPCION</t>
  </si>
  <si>
    <t>P. UNITARIO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</si>
  <si>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</si>
  <si>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</si>
  <si>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</si>
  <si>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</si>
  <si>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</si>
  <si>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</si>
  <si>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</si>
  <si>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</si>
  <si>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</si>
  <si>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DIRECCION: C. SANTA TERESA #1262  FRACC: VILLAS DE CORTEZ, AHOME SINALOA C.P. 81271</t>
  </si>
  <si>
    <r>
      <t xml:space="preserve">  </t>
    </r>
    <r>
      <rPr>
        <b/>
        <sz val="9"/>
        <rFont val="Arial"/>
        <family val="2"/>
      </rPr>
      <t xml:space="preserve">  IMPORTE</t>
    </r>
  </si>
  <si>
    <r>
      <rPr>
        <b/>
        <sz val="9"/>
        <rFont val="Arial"/>
        <family val="2"/>
      </rPr>
      <t>CANT</t>
    </r>
    <r>
      <rPr>
        <b/>
        <sz val="10"/>
        <rFont val="Arial"/>
        <family val="2"/>
      </rPr>
      <t>.</t>
    </r>
  </si>
  <si>
    <t>UN. MED.</t>
  </si>
  <si>
    <r>
      <rPr>
        <b/>
        <sz val="9"/>
        <color rgb="FFFF0000"/>
        <rFont val="Calibri"/>
        <family val="2"/>
        <scheme val="minor"/>
      </rPr>
      <t>MODELO</t>
    </r>
    <r>
      <rPr>
        <sz val="9"/>
        <color rgb="FFFF0000"/>
        <rFont val="Calibri"/>
        <family val="2"/>
        <scheme val="minor"/>
      </rPr>
      <t xml:space="preserve">:   </t>
    </r>
  </si>
  <si>
    <r>
      <rPr>
        <b/>
        <sz val="9"/>
        <color rgb="FFFF0000"/>
        <rFont val="Calibri"/>
        <family val="2"/>
        <scheme val="minor"/>
      </rPr>
      <t>TIPO DE MOTOR:</t>
    </r>
    <r>
      <rPr>
        <sz val="9"/>
        <color rgb="FFFF0000"/>
        <rFont val="Calibri"/>
        <family val="2"/>
        <scheme val="minor"/>
      </rPr>
      <t xml:space="preserve">     4 CIL</t>
    </r>
  </si>
  <si>
    <t xml:space="preserve">Nombre:   KURODA GUASAVE </t>
  </si>
  <si>
    <t>Atencion:   OLIVIA</t>
  </si>
  <si>
    <t>SERV</t>
  </si>
  <si>
    <t xml:space="preserve">ACEITE PARA MOTOR </t>
  </si>
  <si>
    <t xml:space="preserve">FILTRO DE ACEITE </t>
  </si>
  <si>
    <t xml:space="preserve">BUJIAS </t>
  </si>
  <si>
    <t>LAVADO Y ENGRASADO DEL EQUIPO</t>
  </si>
  <si>
    <t xml:space="preserve">LUBRICACION A CADENAS Y CHEQUEO DE NIVELES </t>
  </si>
  <si>
    <t>CHEQUEO A SISTEMA DE FRENOS Y LIMPIEZA ALFILTRO DE AIRE</t>
  </si>
  <si>
    <t>CHEQUEO GENERAL DEL EQUIPO</t>
  </si>
  <si>
    <t>BIATICOS</t>
  </si>
  <si>
    <t xml:space="preserve">SERVICIO PREVENTIVO 250 HRS CLARCK GUASAVE </t>
  </si>
  <si>
    <r>
      <rPr>
        <b/>
        <sz val="9"/>
        <color rgb="FFFF0000"/>
        <rFont val="Calibri"/>
        <family val="2"/>
        <scheme val="minor"/>
      </rPr>
      <t xml:space="preserve">MARCA: </t>
    </r>
    <r>
      <rPr>
        <sz val="9"/>
        <color rgb="FFFF0000"/>
        <rFont val="Calibri"/>
        <family val="2"/>
        <scheme val="minor"/>
      </rPr>
      <t xml:space="preserve"> CLARCK</t>
    </r>
  </si>
  <si>
    <r>
      <rPr>
        <b/>
        <sz val="9"/>
        <rFont val="Arial"/>
        <family val="2"/>
      </rPr>
      <t>COTIZACION:</t>
    </r>
    <r>
      <rPr>
        <b/>
        <sz val="9"/>
        <color rgb="FFFF0000"/>
        <rFont val="Arial"/>
        <family val="2"/>
      </rPr>
      <t xml:space="preserve"> 2017</t>
    </r>
  </si>
  <si>
    <t xml:space="preserve">        FECHA: 16/05/2022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</si>
</sst>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5422223578601"/>
      <name val="Imprint MT Shadow"/>
      <family val="2"/>
    </font>
    <font>
      <b/>
      <sz val="22"/>
      <color theme="3" tint="-0.24994659260841701"/>
      <name val="Exotc350 DmBd BT"/>
      <family val="5"/>
    </font>
    <font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0"/>
      <color indexed="8"/>
      <name val="Calibri"/>
      <family val="2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43" fontId="26" fillId="0" borderId="0" applyFont="0" applyFill="0" applyBorder="0" applyAlignment="0" applyProtection="0"/>
  </cellStyleXfs>
  <cellXfs count="111">
    <xf numFmtId="0" fontId="0" fillId="0" borderId="0" xfId="0"/>
    <xf numFmtId="0" fontId="8" fillId="0" borderId="1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1" xfId="0" applyBorder="1"/>
    <xf numFmtId="0" fontId="12" fillId="0" borderId="0" xfId="0" applyFont="1" applyBorder="1"/>
    <xf numFmtId="0" fontId="0" fillId="0" borderId="0" xfId="0" applyBorder="1"/>
    <xf numFmtId="0" fontId="3" fillId="0" borderId="2" xfId="0" applyFont="1" applyBorder="1"/>
    <xf numFmtId="0" fontId="1" fillId="0" borderId="3" xfId="0" applyFont="1" applyBorder="1" applyAlignment="1">
      <alignment horizontal="center"/>
    </xf>
    <xf numFmtId="43" fontId="8" fillId="0" borderId="4" xfId="1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43" fontId="8" fillId="0" borderId="8" xfId="1" applyFont="1" applyBorder="1"/>
    <xf numFmtId="0" fontId="0" fillId="0" borderId="9" xfId="0" applyBorder="1"/>
    <xf numFmtId="43" fontId="8" fillId="0" borderId="10" xfId="1" applyFont="1" applyBorder="1"/>
    <xf numFmtId="0" fontId="0" fillId="0" borderId="11" xfId="0" applyBorder="1"/>
    <xf numFmtId="0" fontId="0" fillId="0" borderId="12" xfId="0" applyBorder="1"/>
    <xf numFmtId="0" fontId="12" fillId="0" borderId="11" xfId="0" applyFont="1" applyBorder="1"/>
    <xf numFmtId="43" fontId="13" fillId="0" borderId="12" xfId="1" applyNumberFormat="1" applyFont="1" applyBorder="1"/>
    <xf numFmtId="0" fontId="17" fillId="0" borderId="13" xfId="0" applyFont="1" applyBorder="1" applyAlignment="1">
      <alignment horizontal="left"/>
    </xf>
    <xf numFmtId="0" fontId="17" fillId="0" borderId="13" xfId="0" applyFont="1" applyBorder="1" applyAlignment="1">
      <alignment horizontal="right"/>
    </xf>
    <xf numFmtId="0" fontId="17" fillId="0" borderId="14" xfId="0" applyFont="1" applyBorder="1"/>
    <xf numFmtId="0" fontId="17" fillId="0" borderId="2" xfId="0" applyFont="1" applyBorder="1"/>
    <xf numFmtId="0" fontId="17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3" fillId="0" borderId="18" xfId="0" applyFont="1" applyBorder="1" applyAlignment="1"/>
    <xf numFmtId="14" fontId="11" fillId="0" borderId="2" xfId="0" applyNumberFormat="1" applyFont="1" applyBorder="1" applyAlignment="1">
      <alignment vertical="center"/>
    </xf>
    <xf numFmtId="0" fontId="0" fillId="0" borderId="19" xfId="0" applyBorder="1"/>
    <xf numFmtId="0" fontId="3" fillId="0" borderId="20" xfId="0" applyFont="1" applyBorder="1" applyAlignment="1"/>
    <xf numFmtId="0" fontId="10" fillId="0" borderId="17" xfId="0" applyFont="1" applyBorder="1" applyAlignment="1">
      <alignment horizontal="left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horizontal="left"/>
    </xf>
    <xf numFmtId="0" fontId="16" fillId="0" borderId="23" xfId="0" applyFont="1" applyBorder="1"/>
    <xf numFmtId="43" fontId="8" fillId="0" borderId="24" xfId="1" applyFont="1" applyBorder="1"/>
    <xf numFmtId="0" fontId="16" fillId="0" borderId="25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5" fillId="0" borderId="28" xfId="0" applyFont="1" applyBorder="1"/>
    <xf numFmtId="0" fontId="17" fillId="0" borderId="29" xfId="0" applyFont="1" applyBorder="1"/>
    <xf numFmtId="0" fontId="3" fillId="0" borderId="29" xfId="0" applyFont="1" applyBorder="1"/>
    <xf numFmtId="0" fontId="17" fillId="0" borderId="30" xfId="0" applyFont="1" applyBorder="1"/>
    <xf numFmtId="0" fontId="0" fillId="0" borderId="2" xfId="0" applyBorder="1" applyAlignment="1">
      <alignment vertical="center"/>
    </xf>
    <xf numFmtId="0" fontId="0" fillId="0" borderId="4" xfId="0" applyBorder="1"/>
    <xf numFmtId="43" fontId="1" fillId="0" borderId="18" xfId="1" applyFont="1" applyBorder="1"/>
    <xf numFmtId="0" fontId="15" fillId="0" borderId="31" xfId="0" applyFont="1" applyBorder="1" applyAlignment="1">
      <alignment horizontal="left"/>
    </xf>
    <xf numFmtId="43" fontId="8" fillId="0" borderId="20" xfId="1" applyFont="1" applyBorder="1"/>
    <xf numFmtId="43" fontId="13" fillId="0" borderId="15" xfId="1" applyFont="1" applyBorder="1" applyAlignment="1">
      <alignment horizontal="center"/>
    </xf>
    <xf numFmtId="0" fontId="20" fillId="0" borderId="32" xfId="0" applyFont="1" applyBorder="1"/>
    <xf numFmtId="0" fontId="20" fillId="0" borderId="31" xfId="0" applyFont="1" applyBorder="1"/>
    <xf numFmtId="0" fontId="14" fillId="0" borderId="32" xfId="0" applyFont="1" applyBorder="1"/>
    <xf numFmtId="0" fontId="20" fillId="0" borderId="33" xfId="0" applyFont="1" applyBorder="1"/>
    <xf numFmtId="0" fontId="1" fillId="0" borderId="34" xfId="0" applyFont="1" applyBorder="1" applyAlignment="1">
      <alignment horizontal="center" vertical="center"/>
    </xf>
    <xf numFmtId="0" fontId="3" fillId="0" borderId="34" xfId="0" applyFont="1" applyBorder="1" applyAlignment="1"/>
    <xf numFmtId="0" fontId="3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38" xfId="0" applyFont="1" applyBorder="1" applyAlignment="1">
      <alignment horizontal="center" vertical="center"/>
    </xf>
    <xf numFmtId="0" fontId="3" fillId="0" borderId="38" xfId="0" applyFont="1" applyBorder="1" applyAlignment="1"/>
    <xf numFmtId="0" fontId="3" fillId="0" borderId="38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3" fillId="0" borderId="32" xfId="0" applyFont="1" applyBorder="1" applyAlignment="1"/>
    <xf numFmtId="0" fontId="8" fillId="0" borderId="27" xfId="0" applyFont="1" applyBorder="1" applyAlignment="1">
      <alignment horizont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43" fontId="8" fillId="0" borderId="39" xfId="1" applyFont="1" applyBorder="1"/>
    <xf numFmtId="43" fontId="8" fillId="0" borderId="6" xfId="1" applyFont="1" applyBorder="1"/>
    <xf numFmtId="0" fontId="1" fillId="0" borderId="41" xfId="0" applyFont="1" applyBorder="1" applyAlignment="1">
      <alignment horizontal="center" vertical="center"/>
    </xf>
    <xf numFmtId="0" fontId="3" fillId="0" borderId="42" xfId="0" applyFont="1" applyBorder="1" applyAlignment="1"/>
    <xf numFmtId="0" fontId="22" fillId="0" borderId="2" xfId="0" applyFont="1" applyBorder="1"/>
    <xf numFmtId="0" fontId="23" fillId="0" borderId="23" xfId="0" applyFont="1" applyBorder="1"/>
    <xf numFmtId="0" fontId="3" fillId="0" borderId="32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5" fillId="0" borderId="29" xfId="0" applyFont="1" applyBorder="1" applyAlignment="1">
      <alignment horizontal="left"/>
    </xf>
    <xf numFmtId="43" fontId="8" fillId="0" borderId="34" xfId="1" applyFont="1" applyBorder="1"/>
    <xf numFmtId="0" fontId="20" fillId="0" borderId="34" xfId="0" applyFont="1" applyBorder="1"/>
    <xf numFmtId="0" fontId="20" fillId="0" borderId="43" xfId="0" applyFont="1" applyBorder="1"/>
    <xf numFmtId="0" fontId="3" fillId="0" borderId="44" xfId="0" applyFont="1" applyBorder="1"/>
    <xf numFmtId="43" fontId="1" fillId="0" borderId="32" xfId="1" applyFont="1" applyBorder="1"/>
    <xf numFmtId="43" fontId="8" fillId="0" borderId="45" xfId="1" applyFont="1" applyBorder="1"/>
    <xf numFmtId="43" fontId="8" fillId="0" borderId="32" xfId="1" applyFont="1" applyBorder="1"/>
    <xf numFmtId="0" fontId="3" fillId="0" borderId="44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14" xfId="0" applyFont="1" applyBorder="1"/>
    <xf numFmtId="43" fontId="1" fillId="0" borderId="8" xfId="1" applyFont="1" applyBorder="1"/>
    <xf numFmtId="0" fontId="24" fillId="0" borderId="32" xfId="0" applyFont="1" applyBorder="1"/>
    <xf numFmtId="0" fontId="24" fillId="0" borderId="31" xfId="0" applyFont="1" applyBorder="1"/>
    <xf numFmtId="0" fontId="25" fillId="0" borderId="32" xfId="0" applyFont="1" applyBorder="1"/>
    <xf numFmtId="0" fontId="24" fillId="0" borderId="37" xfId="0" applyFont="1" applyBorder="1"/>
    <xf numFmtId="0" fontId="3" fillId="0" borderId="4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2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9075" cy="285750"/>
    <xdr:sp macro="" textlink="">
      <xdr:nvSpPr>
        <xdr:cNvPr id="2" name="1 CuadroTexto"/>
        <xdr:cNvSpPr txBox="1"/>
      </xdr:nvSpPr>
      <xdr:spPr>
        <a:xfrm>
          <a:off x="1666875" y="409575"/>
          <a:ext cx="219075" cy="28575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none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5</xdr:col>
      <xdr:colOff>733425</xdr:colOff>
      <xdr:row>1</xdr:row>
      <xdr:rowOff>28574</xdr:rowOff>
    </xdr:from>
    <xdr:to>
      <xdr:col>7</xdr:col>
      <xdr:colOff>253602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228600"/>
          <a:ext cx="1781175" cy="781050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4</xdr:col>
      <xdr:colOff>47625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209550"/>
          <a:ext cx="161925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1"/>
  <sheetViews>
    <sheetView tabSelected="1" topLeftCell="A9" workbookViewId="0">
      <selection activeCell="E16" sqref="E16"/>
    </sheetView>
  </sheetViews>
  <sheetFormatPr baseColWidth="10" defaultColWidth="11.28515625" defaultRowHeight="15"/>
  <cols>
    <col min="1" max="1" width="3.7109375" customWidth="1"/>
    <col min="2" max="2" width="9.28515625" customWidth="1"/>
    <col min="3" max="3" width="11.5703125" customWidth="1"/>
    <col min="4" max="4" width="0.140625" hidden="1" customWidth="1"/>
    <col min="5" max="5" width="78.7109375" customWidth="1"/>
    <col min="6" max="6" width="15.5703125" customWidth="1"/>
    <col min="7" max="7" width="14" customWidth="1"/>
  </cols>
  <sheetData>
    <row r="1" spans="2:7" ht="15.75" thickBot="1"/>
    <row r="2" spans="2:7" ht="57.75" customHeight="1">
      <c r="B2" s="12" t="s">
        <v>0</v>
      </c>
      <c r="C2" s="11"/>
      <c r="D2" s="11"/>
      <c r="E2" s="11"/>
      <c r="F2" s="11"/>
      <c r="G2" s="10"/>
    </row>
    <row r="3" spans="2:7" hidden="1">
      <c r="B3" s="41"/>
      <c r="C3" s="39"/>
      <c r="D3" s="39"/>
      <c r="E3" s="39"/>
      <c r="F3" s="39"/>
      <c r="G3" s="42"/>
    </row>
    <row r="4" spans="2:7" ht="18">
      <c r="B4" s="9" t="s">
        <v>1</v>
      </c>
      <c r="C4" s="8"/>
      <c r="D4" s="8"/>
      <c r="E4" s="8"/>
      <c r="F4" s="8"/>
      <c r="G4" s="7"/>
    </row>
    <row r="5" spans="2:7" ht="15.75">
      <c r="B5" s="6" t="s">
        <v>2</v>
      </c>
      <c r="C5" s="5"/>
      <c r="D5" s="5"/>
      <c r="E5" s="5"/>
      <c r="F5" s="5"/>
      <c r="G5" s="4"/>
    </row>
    <row r="6" spans="2:7" ht="15.75">
      <c r="B6" s="3" t="s">
        <v>19</v>
      </c>
      <c r="C6" s="2"/>
      <c r="D6" s="2"/>
      <c r="E6" s="2"/>
      <c r="F6" s="2"/>
      <c r="G6" s="1"/>
    </row>
    <row r="7" spans="2:7">
      <c r="B7" s="15" t="s">
        <v>3</v>
      </c>
      <c r="C7" s="109"/>
      <c r="D7" s="109"/>
      <c r="E7" s="109"/>
      <c r="F7" s="109"/>
      <c r="G7" s="110"/>
    </row>
    <row r="8" spans="2:7">
      <c r="B8" s="28"/>
      <c r="C8" s="18"/>
      <c r="D8" s="18"/>
      <c r="E8" s="18"/>
      <c r="F8" s="18"/>
      <c r="G8" s="29"/>
    </row>
    <row r="9" spans="2:7" ht="18.75">
      <c r="B9" s="43" t="s">
        <v>39</v>
      </c>
      <c r="C9" s="40"/>
      <c r="D9" s="56"/>
      <c r="E9" s="57"/>
      <c r="F9" s="87" t="s">
        <v>38</v>
      </c>
      <c r="G9" s="61"/>
    </row>
    <row r="10" spans="2:7" ht="18">
      <c r="B10" s="30"/>
      <c r="C10" s="18"/>
      <c r="D10" s="18"/>
      <c r="E10" s="18"/>
      <c r="F10" s="17"/>
      <c r="G10" s="31"/>
    </row>
    <row r="11" spans="2:7" ht="15.75" thickBot="1">
      <c r="B11" s="28"/>
      <c r="C11" s="18"/>
      <c r="D11" s="18"/>
      <c r="E11" s="18" t="s">
        <v>4</v>
      </c>
      <c r="F11" s="17"/>
      <c r="G11" s="29"/>
    </row>
    <row r="12" spans="2:7" ht="15.75">
      <c r="B12" s="37" t="s">
        <v>25</v>
      </c>
      <c r="C12" s="32"/>
      <c r="D12" s="33"/>
      <c r="E12" s="33"/>
      <c r="F12" s="32"/>
      <c r="G12" s="34"/>
    </row>
    <row r="13" spans="2:7" ht="15.75">
      <c r="B13" s="38" t="s">
        <v>5</v>
      </c>
      <c r="C13" s="35"/>
      <c r="D13" s="35"/>
      <c r="E13" s="35"/>
      <c r="F13" s="35"/>
      <c r="G13" s="36"/>
    </row>
    <row r="14" spans="2:7" ht="15.75">
      <c r="B14" s="52" t="s">
        <v>6</v>
      </c>
      <c r="C14" s="53"/>
      <c r="D14" s="53"/>
      <c r="E14" s="53"/>
      <c r="F14" s="54" t="s">
        <v>7</v>
      </c>
      <c r="G14" s="55"/>
    </row>
    <row r="15" spans="2:7" ht="15.75">
      <c r="B15" s="38" t="s">
        <v>26</v>
      </c>
      <c r="C15" s="35"/>
      <c r="D15" s="35"/>
      <c r="E15" s="35"/>
      <c r="F15" s="19"/>
      <c r="G15" s="36"/>
    </row>
    <row r="16" spans="2:7" ht="15.75" thickBot="1">
      <c r="B16" s="28"/>
      <c r="C16" s="18"/>
      <c r="D16" s="18"/>
      <c r="E16" s="18"/>
      <c r="F16" s="18"/>
      <c r="G16" s="29"/>
    </row>
    <row r="17" spans="2:7" ht="15.75" thickBot="1">
      <c r="B17" s="99" t="s">
        <v>21</v>
      </c>
      <c r="C17" s="100" t="s">
        <v>22</v>
      </c>
      <c r="D17" s="14" t="s">
        <v>8</v>
      </c>
      <c r="E17" s="13"/>
      <c r="F17" s="101" t="s">
        <v>9</v>
      </c>
      <c r="G17" s="95" t="s">
        <v>20</v>
      </c>
    </row>
    <row r="18" spans="2:7">
      <c r="B18" s="72">
        <v>1</v>
      </c>
      <c r="C18" s="85" t="s">
        <v>27</v>
      </c>
      <c r="D18" s="86"/>
      <c r="E18" s="86" t="s">
        <v>36</v>
      </c>
      <c r="F18" s="107">
        <v>1600</v>
      </c>
      <c r="G18" s="102">
        <f t="shared" ref="G18:G30" si="0">F18*B18</f>
        <v>1600</v>
      </c>
    </row>
    <row r="19" spans="2:7">
      <c r="B19" s="73"/>
      <c r="C19" s="77"/>
      <c r="D19" s="78"/>
      <c r="E19" s="78" t="s">
        <v>28</v>
      </c>
      <c r="F19" s="108"/>
      <c r="G19" s="102">
        <f t="shared" si="0"/>
        <v>0</v>
      </c>
    </row>
    <row r="20" spans="2:7">
      <c r="B20" s="20"/>
      <c r="C20" s="74"/>
      <c r="D20" s="75"/>
      <c r="E20" s="75" t="s">
        <v>29</v>
      </c>
      <c r="F20" s="76"/>
      <c r="G20" s="102">
        <f t="shared" si="0"/>
        <v>0</v>
      </c>
    </row>
    <row r="21" spans="2:7">
      <c r="B21" s="73"/>
      <c r="C21" s="66"/>
      <c r="D21" s="67"/>
      <c r="E21" s="67" t="s">
        <v>30</v>
      </c>
      <c r="F21" s="68"/>
      <c r="G21" s="102">
        <f t="shared" si="0"/>
        <v>0</v>
      </c>
    </row>
    <row r="22" spans="2:7">
      <c r="B22" s="73"/>
      <c r="C22" s="66"/>
      <c r="D22" s="67"/>
      <c r="E22" s="67" t="s">
        <v>31</v>
      </c>
      <c r="F22" s="68"/>
      <c r="G22" s="102">
        <f t="shared" si="0"/>
        <v>0</v>
      </c>
    </row>
    <row r="23" spans="2:7">
      <c r="B23" s="73"/>
      <c r="C23" s="66"/>
      <c r="D23" s="67"/>
      <c r="E23" s="67" t="s">
        <v>32</v>
      </c>
      <c r="F23" s="68"/>
      <c r="G23" s="102">
        <f t="shared" si="0"/>
        <v>0</v>
      </c>
    </row>
    <row r="24" spans="2:7">
      <c r="B24" s="73"/>
      <c r="C24" s="66"/>
      <c r="D24" s="67"/>
      <c r="E24" s="67" t="s">
        <v>33</v>
      </c>
      <c r="F24" s="68"/>
      <c r="G24" s="102">
        <f t="shared" si="0"/>
        <v>0</v>
      </c>
    </row>
    <row r="25" spans="2:7">
      <c r="B25" s="73"/>
      <c r="C25" s="66"/>
      <c r="D25" s="67"/>
      <c r="E25" s="67" t="s">
        <v>34</v>
      </c>
      <c r="F25" s="68"/>
      <c r="G25" s="102">
        <f t="shared" si="0"/>
        <v>0</v>
      </c>
    </row>
    <row r="26" spans="2:7">
      <c r="B26" s="73">
        <v>1</v>
      </c>
      <c r="C26" s="66" t="s">
        <v>27</v>
      </c>
      <c r="D26" s="67"/>
      <c r="E26" s="68" t="s">
        <v>35</v>
      </c>
      <c r="F26" s="58">
        <v>900</v>
      </c>
      <c r="G26" s="102">
        <f t="shared" si="0"/>
        <v>900</v>
      </c>
    </row>
    <row r="27" spans="2:7">
      <c r="B27" s="73"/>
      <c r="C27" s="66"/>
      <c r="D27" s="67"/>
      <c r="E27" s="68"/>
      <c r="F27" s="58"/>
      <c r="G27" s="102">
        <f t="shared" si="0"/>
        <v>0</v>
      </c>
    </row>
    <row r="28" spans="2:7">
      <c r="B28" s="73"/>
      <c r="C28" s="66"/>
      <c r="D28" s="67"/>
      <c r="E28" s="68"/>
      <c r="F28" s="58"/>
      <c r="G28" s="102">
        <f t="shared" si="0"/>
        <v>0</v>
      </c>
    </row>
    <row r="29" spans="2:7">
      <c r="B29" s="73"/>
      <c r="C29" s="66"/>
      <c r="D29" s="67"/>
      <c r="E29" s="89"/>
      <c r="F29" s="96"/>
      <c r="G29" s="102">
        <f t="shared" si="0"/>
        <v>0</v>
      </c>
    </row>
    <row r="30" spans="2:7">
      <c r="B30" s="69"/>
      <c r="C30" s="70"/>
      <c r="D30" s="71"/>
      <c r="E30" s="90"/>
      <c r="F30" s="97"/>
      <c r="G30" s="102">
        <f t="shared" si="0"/>
        <v>0</v>
      </c>
    </row>
    <row r="31" spans="2:7">
      <c r="B31" s="44"/>
      <c r="C31" s="45"/>
      <c r="D31" s="59"/>
      <c r="E31" s="91"/>
      <c r="F31" s="98"/>
      <c r="G31" s="25"/>
    </row>
    <row r="32" spans="2:7">
      <c r="B32" s="44"/>
      <c r="C32" s="45"/>
      <c r="D32" s="62" t="s">
        <v>18</v>
      </c>
      <c r="E32" s="103" t="s">
        <v>37</v>
      </c>
      <c r="F32" s="93"/>
      <c r="G32" s="60"/>
    </row>
    <row r="33" spans="2:7">
      <c r="B33" s="44"/>
      <c r="C33" s="45"/>
      <c r="D33" s="63" t="s">
        <v>16</v>
      </c>
      <c r="E33" s="104" t="s">
        <v>23</v>
      </c>
      <c r="F33" s="94"/>
      <c r="G33" s="60"/>
    </row>
    <row r="34" spans="2:7">
      <c r="B34" s="44"/>
      <c r="C34" s="45"/>
      <c r="D34" s="64" t="s">
        <v>10</v>
      </c>
      <c r="E34" s="105" t="s">
        <v>10</v>
      </c>
      <c r="F34" s="93"/>
      <c r="G34" s="60"/>
    </row>
    <row r="35" spans="2:7">
      <c r="B35" s="44"/>
      <c r="C35" s="45"/>
      <c r="D35" s="65" t="s">
        <v>17</v>
      </c>
      <c r="E35" s="106" t="s">
        <v>24</v>
      </c>
      <c r="F35" s="65"/>
      <c r="G35" s="60"/>
    </row>
    <row r="36" spans="2:7">
      <c r="B36" s="44"/>
      <c r="C36" s="45"/>
      <c r="D36" s="59"/>
      <c r="E36" s="91"/>
      <c r="F36" s="92"/>
      <c r="G36" s="60"/>
    </row>
    <row r="37" spans="2:7">
      <c r="B37" s="44"/>
      <c r="C37" s="45"/>
      <c r="D37" s="59"/>
      <c r="E37" s="46"/>
      <c r="F37" s="21"/>
      <c r="G37" s="60"/>
    </row>
    <row r="38" spans="2:7" ht="15.75" thickBot="1">
      <c r="B38" s="79"/>
      <c r="C38" s="80"/>
      <c r="D38" s="81"/>
      <c r="E38" s="82"/>
      <c r="F38" s="83"/>
      <c r="G38" s="84"/>
    </row>
    <row r="39" spans="2:7" ht="15.75" thickBot="1">
      <c r="B39" s="47" t="s">
        <v>11</v>
      </c>
      <c r="C39" s="24"/>
      <c r="D39" s="24"/>
      <c r="E39" s="16"/>
      <c r="F39" s="49" t="s">
        <v>12</v>
      </c>
      <c r="G39" s="48">
        <f>SUM(G18:G38)</f>
        <v>2500</v>
      </c>
    </row>
    <row r="40" spans="2:7" ht="15.75" thickBot="1">
      <c r="B40" s="88" t="s">
        <v>13</v>
      </c>
      <c r="C40" s="24"/>
      <c r="D40" s="24"/>
      <c r="E40" s="16"/>
      <c r="F40" s="50" t="s">
        <v>14</v>
      </c>
      <c r="G40" s="25">
        <f>G39*0.16</f>
        <v>400</v>
      </c>
    </row>
    <row r="41" spans="2:7" ht="15.75" thickBot="1">
      <c r="B41" s="26"/>
      <c r="C41" s="22"/>
      <c r="D41" s="22"/>
      <c r="E41" s="23"/>
      <c r="F41" s="51" t="s">
        <v>15</v>
      </c>
      <c r="G41" s="27">
        <f>G39+G40</f>
        <v>2900</v>
      </c>
    </row>
  </sheetData>
  <mergeCells count="6">
    <mergeCell ref="D17:E17"/>
    <mergeCell ref="B2:G2"/>
    <mergeCell ref="B4:G4"/>
    <mergeCell ref="B5:G5"/>
    <mergeCell ref="B6:G6"/>
    <mergeCell ref="B7:G7"/>
  </mergeCells>
  <pageMargins left="0.19685039370078741" right="0.23622047244094491" top="0.15748031496062992" bottom="0.15748031496062992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28515625" defaultRowHeight="15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lastPrinted>2020-01-28T02:17:50Z</cp:lastPrinted>
  <dcterms:created xsi:type="dcterms:W3CDTF">2018-01-10T02:11:27Z</dcterms:created>
  <dcterms:modified xsi:type="dcterms:W3CDTF">2022-06-02T15:56:39Z</dcterms:modified>
  <cp:category/>
</cp:coreProperties>
</file>