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345" windowWidth="19140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26" i="1"/>
  <c r="E25"/>
  <c r="E24"/>
  <c r="E23"/>
  <c r="E17"/>
  <c r="E16"/>
  <c r="E15"/>
  <c r="E14"/>
  <c r="E13"/>
  <c r="E12"/>
  <c r="E11"/>
  <c r="E18" l="1"/>
  <c r="E27"/>
  <c r="E28" s="1"/>
  <c r="E29" s="1"/>
  <c r="E19"/>
  <c r="E20" s="1"/>
</calcChain>
</file>

<file path=xl/sharedStrings.xml><?xml version="1.0" encoding="utf-8"?>
<sst xmlns="http://schemas.openxmlformats.org/spreadsheetml/2006/main" count="49" uniqueCount="32">
  <si>
    <t>TEL. (631) 314-5707</t>
  </si>
  <si>
    <t>autolube2010@hotmail.com</t>
  </si>
  <si>
    <t>LUIS ALBERTO MANJARREZ METZGER</t>
  </si>
  <si>
    <t>MAML-730619-CI6</t>
  </si>
  <si>
    <t>AVE. TECNOLOGICO No. 951 LOCAL 22</t>
  </si>
  <si>
    <t>COL EL GRECO  C.P. 84066</t>
  </si>
  <si>
    <t>NOGALES, SONORA</t>
  </si>
  <si>
    <t>COTIZACION</t>
  </si>
  <si>
    <t>AFINACION MAYOR</t>
  </si>
  <si>
    <t>CANTIDAD</t>
  </si>
  <si>
    <t>UNIDAD</t>
  </si>
  <si>
    <t>CONCEPTO</t>
  </si>
  <si>
    <t>P.U.</t>
  </si>
  <si>
    <t>IMPORTE</t>
  </si>
  <si>
    <t>LOTE</t>
  </si>
  <si>
    <t>CAMBIO DE ACEITE</t>
  </si>
  <si>
    <t>PZ</t>
  </si>
  <si>
    <t>FILTRO DE AIRE</t>
  </si>
  <si>
    <t>FILTRO DE COMBUSTIBLE</t>
  </si>
  <si>
    <t>BUJIAS NGK</t>
  </si>
  <si>
    <t>LIMPIEZA DE CUERPO DE ACELERACION</t>
  </si>
  <si>
    <t>LIMPIEZA DE INJECTORES</t>
  </si>
  <si>
    <t>MANO DE OBRA</t>
  </si>
  <si>
    <t>SUBTOTAL</t>
  </si>
  <si>
    <t>IVA 8%</t>
  </si>
  <si>
    <t>TOTAL</t>
  </si>
  <si>
    <t>NISSAN NP300 2012 GASOLINA</t>
  </si>
  <si>
    <t>KIT DE CLUTCH</t>
  </si>
  <si>
    <t>JUEO</t>
  </si>
  <si>
    <t>EMBRAGUE</t>
  </si>
  <si>
    <t>CILINDRO ESCLAVO</t>
  </si>
  <si>
    <t>CEPILLADO DE VOLANTA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</si>
</sst>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color theme="1"/>
      <name val="Comic Sans MS"/>
      <family val="2"/>
    </font>
    <font>
      <sz val="10"/>
      <color theme="1"/>
      <name val="Comic Sans MS"/>
      <family val="2"/>
    </font>
    <font>
      <sz val="11"/>
      <color theme="1"/>
      <name val="Comic Sans MS"/>
      <family val="4"/>
    </font>
    <font>
      <u/>
      <sz val="11"/>
      <color theme="10"/>
      <name val="Calibri"/>
      <family val="2"/>
    </font>
    <font>
      <u/>
      <sz val="11"/>
      <color theme="10"/>
      <name val="Comic Sans MS"/>
      <family val="4"/>
    </font>
    <font>
      <b/>
      <sz val="11"/>
      <color theme="1"/>
      <name val="Comic Sans MS"/>
      <family val="4"/>
    </font>
    <font>
      <sz val="12"/>
      <color rgb="FF1F497D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/>
    <xf numFmtId="0" fontId="4" fillId="0" borderId="0" xfId="2" applyFont="1" applyAlignment="1" applyProtection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3" fontId="2" fillId="0" borderId="3" xfId="1" applyFont="1" applyBorder="1"/>
    <xf numFmtId="43" fontId="2" fillId="0" borderId="4" xfId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43" fontId="2" fillId="0" borderId="6" xfId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2" fillId="0" borderId="0" xfId="0" applyFont="1" applyAlignment="1">
      <alignment horizontal="center"/>
    </xf>
    <xf numFmtId="43" fontId="5" fillId="0" borderId="0" xfId="1" applyFont="1"/>
    <xf numFmtId="43" fontId="2" fillId="0" borderId="0" xfId="1" applyFont="1"/>
    <xf numFmtId="43" fontId="2" fillId="0" borderId="10" xfId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683446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1646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utolube20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workbookViewId="0"/>
  </sheetViews>
  <sheetFormatPr baseColWidth="10" defaultRowHeight="15"/>
  <cols>
    <col min="3" max="3" width="30.625" customWidth="1"/>
  </cols>
  <sheetData>
    <row r="2" spans="1:5" ht="16.5">
      <c r="C2" s="1" t="s">
        <v>2</v>
      </c>
    </row>
    <row r="3" spans="1:5" ht="16.5">
      <c r="C3" s="1" t="s">
        <v>3</v>
      </c>
    </row>
    <row r="4" spans="1:5" ht="16.5">
      <c r="C4" s="3" t="s">
        <v>4</v>
      </c>
    </row>
    <row r="5" spans="1:5" ht="16.5">
      <c r="A5" s="1" t="s">
        <v>0</v>
      </c>
      <c r="C5" s="1" t="s">
        <v>5</v>
      </c>
    </row>
    <row r="6" spans="1:5" ht="16.5">
      <c r="A6" s="2" t="s">
        <v>1</v>
      </c>
      <c r="C6" s="1" t="s">
        <v>6</v>
      </c>
    </row>
    <row r="8" spans="1:5" ht="19.5">
      <c r="A8" s="4" t="s">
        <v>7</v>
      </c>
      <c r="B8" s="1"/>
      <c r="C8" s="4" t="s">
        <v>26</v>
      </c>
      <c r="D8" s="5"/>
      <c r="E8" s="1"/>
    </row>
    <row r="9" spans="1:5" ht="18">
      <c r="A9" s="1"/>
      <c r="B9" s="1"/>
      <c r="C9" s="4" t="s">
        <v>8</v>
      </c>
      <c r="D9" s="1"/>
      <c r="E9" s="1"/>
    </row>
    <row r="10" spans="1:5" ht="18">
      <c r="A10" s="6" t="s">
        <v>9</v>
      </c>
      <c r="B10" s="6" t="s">
        <v>10</v>
      </c>
      <c r="C10" s="6" t="s">
        <v>11</v>
      </c>
      <c r="D10" s="6" t="s">
        <v>12</v>
      </c>
      <c r="E10" s="6" t="s">
        <v>13</v>
      </c>
    </row>
    <row r="11" spans="1:5" ht="16.5">
      <c r="A11" s="7">
        <v>1</v>
      </c>
      <c r="B11" s="8" t="s">
        <v>14</v>
      </c>
      <c r="C11" s="9" t="s">
        <v>15</v>
      </c>
      <c r="D11" s="10">
        <v>555.54999999999995</v>
      </c>
      <c r="E11" s="11">
        <f>D11*A11</f>
        <v>555.54999999999995</v>
      </c>
    </row>
    <row r="12" spans="1:5" ht="16.5">
      <c r="A12" s="12">
        <v>1</v>
      </c>
      <c r="B12" s="13" t="s">
        <v>16</v>
      </c>
      <c r="C12" s="14" t="s">
        <v>17</v>
      </c>
      <c r="D12" s="15">
        <v>324.06</v>
      </c>
      <c r="E12" s="16">
        <f t="shared" ref="E12:E17" si="0">D12*A12</f>
        <v>324.06</v>
      </c>
    </row>
    <row r="13" spans="1:5" ht="16.5">
      <c r="A13" s="12">
        <v>1</v>
      </c>
      <c r="B13" s="13" t="s">
        <v>16</v>
      </c>
      <c r="C13" s="14" t="s">
        <v>18</v>
      </c>
      <c r="D13" s="15">
        <v>208.34</v>
      </c>
      <c r="E13" s="16">
        <f t="shared" si="0"/>
        <v>208.34</v>
      </c>
    </row>
    <row r="14" spans="1:5" ht="16.5">
      <c r="A14" s="12">
        <v>4</v>
      </c>
      <c r="B14" s="13" t="s">
        <v>16</v>
      </c>
      <c r="C14" s="14" t="s">
        <v>19</v>
      </c>
      <c r="D14" s="15">
        <v>63.83</v>
      </c>
      <c r="E14" s="16">
        <f t="shared" si="0"/>
        <v>255.32</v>
      </c>
    </row>
    <row r="15" spans="1:5" ht="16.5">
      <c r="A15" s="12">
        <v>1</v>
      </c>
      <c r="B15" s="13" t="s">
        <v>14</v>
      </c>
      <c r="C15" s="14" t="s">
        <v>20</v>
      </c>
      <c r="D15" s="15">
        <v>185.19</v>
      </c>
      <c r="E15" s="16">
        <f t="shared" si="0"/>
        <v>185.19</v>
      </c>
    </row>
    <row r="16" spans="1:5" ht="16.5">
      <c r="A16" s="12">
        <v>1</v>
      </c>
      <c r="B16" s="13" t="s">
        <v>14</v>
      </c>
      <c r="C16" s="14" t="s">
        <v>21</v>
      </c>
      <c r="D16" s="15">
        <v>416.65</v>
      </c>
      <c r="E16" s="16">
        <f t="shared" si="0"/>
        <v>416.65</v>
      </c>
    </row>
    <row r="17" spans="1:5" ht="16.5">
      <c r="A17" s="17">
        <v>1</v>
      </c>
      <c r="B17" s="18" t="s">
        <v>14</v>
      </c>
      <c r="C17" s="19" t="s">
        <v>22</v>
      </c>
      <c r="D17" s="20">
        <v>462.3</v>
      </c>
      <c r="E17" s="21">
        <f t="shared" si="0"/>
        <v>462.3</v>
      </c>
    </row>
    <row r="18" spans="1:5" ht="18">
      <c r="A18" s="22"/>
      <c r="B18" s="22"/>
      <c r="C18" s="1"/>
      <c r="D18" s="23" t="s">
        <v>23</v>
      </c>
      <c r="E18" s="24">
        <f>SUM(E11:E17)</f>
        <v>2407.41</v>
      </c>
    </row>
    <row r="19" spans="1:5" ht="18">
      <c r="A19" s="22"/>
      <c r="B19" s="22"/>
      <c r="C19" s="1"/>
      <c r="D19" s="23" t="s">
        <v>24</v>
      </c>
      <c r="E19" s="24">
        <f>E18*8%</f>
        <v>192.59279999999998</v>
      </c>
    </row>
    <row r="20" spans="1:5" ht="18.75" thickBot="1">
      <c r="A20" s="22"/>
      <c r="B20" s="22"/>
      <c r="C20" s="1"/>
      <c r="D20" s="23" t="s">
        <v>25</v>
      </c>
      <c r="E20" s="25">
        <f>SUM(E18:E19)</f>
        <v>2600.0027999999998</v>
      </c>
    </row>
    <row r="21" spans="1:5" ht="18.75" thickTop="1">
      <c r="A21" s="1"/>
      <c r="B21" s="1"/>
      <c r="C21" s="4" t="s">
        <v>27</v>
      </c>
      <c r="D21" s="1"/>
      <c r="E21" s="1"/>
    </row>
    <row r="22" spans="1:5" ht="18">
      <c r="A22" s="6" t="s">
        <v>9</v>
      </c>
      <c r="B22" s="6" t="s">
        <v>10</v>
      </c>
      <c r="C22" s="6" t="s">
        <v>11</v>
      </c>
      <c r="D22" s="6" t="s">
        <v>12</v>
      </c>
      <c r="E22" s="6" t="s">
        <v>13</v>
      </c>
    </row>
    <row r="23" spans="1:5" ht="16.5">
      <c r="A23" s="7">
        <v>1</v>
      </c>
      <c r="B23" s="8" t="s">
        <v>28</v>
      </c>
      <c r="C23" s="9" t="s">
        <v>29</v>
      </c>
      <c r="D23" s="10">
        <v>2222.2199999999998</v>
      </c>
      <c r="E23" s="11">
        <f>D23*A23</f>
        <v>2222.2199999999998</v>
      </c>
    </row>
    <row r="24" spans="1:5" ht="16.5">
      <c r="A24" s="12">
        <v>1</v>
      </c>
      <c r="B24" s="13" t="s">
        <v>16</v>
      </c>
      <c r="C24" s="14" t="s">
        <v>30</v>
      </c>
      <c r="D24" s="15">
        <v>370.37</v>
      </c>
      <c r="E24" s="16">
        <f t="shared" ref="E24:E26" si="1">D24*A24</f>
        <v>370.37</v>
      </c>
    </row>
    <row r="25" spans="1:5" ht="16.5">
      <c r="A25" s="12">
        <v>1</v>
      </c>
      <c r="B25" s="13" t="s">
        <v>14</v>
      </c>
      <c r="C25" s="14" t="s">
        <v>31</v>
      </c>
      <c r="D25" s="15">
        <v>555.55999999999995</v>
      </c>
      <c r="E25" s="16">
        <f t="shared" si="1"/>
        <v>555.55999999999995</v>
      </c>
    </row>
    <row r="26" spans="1:5" ht="16.5">
      <c r="A26" s="17">
        <v>1</v>
      </c>
      <c r="B26" s="18" t="s">
        <v>14</v>
      </c>
      <c r="C26" s="19" t="s">
        <v>22</v>
      </c>
      <c r="D26" s="20">
        <v>2407.41</v>
      </c>
      <c r="E26" s="21">
        <f t="shared" si="1"/>
        <v>2407.41</v>
      </c>
    </row>
    <row r="27" spans="1:5" ht="18">
      <c r="A27" s="22"/>
      <c r="B27" s="22"/>
      <c r="C27" s="1"/>
      <c r="D27" s="23" t="s">
        <v>23</v>
      </c>
      <c r="E27" s="24">
        <f>SUM(E23:E26)</f>
        <v>5555.5599999999995</v>
      </c>
    </row>
    <row r="28" spans="1:5" ht="18">
      <c r="A28" s="22"/>
      <c r="B28" s="22"/>
      <c r="C28" s="1"/>
      <c r="D28" s="23" t="s">
        <v>24</v>
      </c>
      <c r="E28" s="24">
        <f>E27*8%</f>
        <v>444.44479999999999</v>
      </c>
    </row>
    <row r="29" spans="1:5" ht="18.75" thickBot="1">
      <c r="A29" s="22"/>
      <c r="B29" s="22"/>
      <c r="C29" s="1"/>
      <c r="D29" s="23" t="s">
        <v>25</v>
      </c>
      <c r="E29" s="25">
        <f>SUM(E27:E28)</f>
        <v>6000.0047999999997</v>
      </c>
    </row>
    <row r="30" spans="1:5" ht="15.75" thickTop="1"/>
  </sheetData>
  <hyperlinks>
    <hyperlink ref="A6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MANJARREZ METZGER</dc:creator>
  <cp:lastModifiedBy>LUIS ALBERTO MANJARREZ METZGER</cp:lastModifiedBy>
  <dcterms:created xsi:type="dcterms:W3CDTF">2020-01-07T18:56:40Z</dcterms:created>
  <dcterms:modified xsi:type="dcterms:W3CDTF">2020-01-07T19:09:20Z</dcterms:modified>
</cp:coreProperties>
</file>